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codeName="DieseArbeitsmappe" defaultThemeVersion="124226"/>
  <bookViews>
    <workbookView xWindow="240" yWindow="108" windowWidth="14808" windowHeight="8016" tabRatio="760" firstSheet="14" activeTab="17"/>
  </bookViews>
  <sheets>
    <sheet name="Gesamt" sheetId="13" r:id="rId1"/>
    <sheet name="ADFC-GL" sheetId="1" r:id="rId2"/>
    <sheet name="RBK 2021" sheetId="2" r:id="rId3"/>
    <sheet name="Kommunen  RBK" sheetId="4" r:id="rId4"/>
    <sheet name="GL" sheetId="5" r:id="rId5"/>
    <sheet name="Burscheid" sheetId="6" r:id="rId6"/>
    <sheet name="Kürten" sheetId="7" r:id="rId7"/>
    <sheet name="Leichlingen" sheetId="8" r:id="rId8"/>
    <sheet name="Odenthal" sheetId="9" r:id="rId9"/>
    <sheet name="Overath" sheetId="10" r:id="rId10"/>
    <sheet name="Rösrath" sheetId="11" r:id="rId11"/>
    <sheet name="Wermelskirchen" sheetId="12" r:id="rId12"/>
    <sheet name="Morsbach" sheetId="14" r:id="rId13"/>
    <sheet name="Marienheide" sheetId="15" r:id="rId14"/>
    <sheet name="Bergneustadt" sheetId="16" r:id="rId15"/>
    <sheet name="Radevormwald" sheetId="17" r:id="rId16"/>
    <sheet name="Reichshof" sheetId="18" r:id="rId17"/>
    <sheet name="Waldbröl" sheetId="19" r:id="rId18"/>
    <sheet name="Wiehl" sheetId="20" r:id="rId19"/>
    <sheet name="Wipperfürth" sheetId="21" r:id="rId20"/>
    <sheet name="Lindlar" sheetId="22" r:id="rId21"/>
    <sheet name="Hückeswagen" sheetId="23" r:id="rId22"/>
    <sheet name="Gummersbach" sheetId="24" r:id="rId23"/>
    <sheet name="Engelskirchen" sheetId="25" r:id="rId24"/>
  </sheets>
  <definedNames>
    <definedName name="auswertung" localSheetId="4">GL!#REF!</definedName>
    <definedName name="hinweise" localSheetId="4">GL!#REF!</definedName>
    <definedName name="information" localSheetId="4">GL!#REF!</definedName>
  </definedNames>
  <calcPr calcId="145621"/>
</workbook>
</file>

<file path=xl/calcChain.xml><?xml version="1.0" encoding="utf-8"?>
<calcChain xmlns="http://schemas.openxmlformats.org/spreadsheetml/2006/main">
  <c r="C10" i="4" l="1"/>
  <c r="C27" i="4" l="1"/>
  <c r="C126" i="1" l="1"/>
  <c r="C118" i="1"/>
  <c r="E9" i="10" l="1"/>
  <c r="E9" i="7"/>
  <c r="E19" i="11"/>
  <c r="E32" i="12"/>
  <c r="E48" i="8"/>
  <c r="E17" i="9"/>
  <c r="E24" i="6"/>
  <c r="E47" i="5"/>
  <c r="H27" i="13"/>
  <c r="G27" i="13"/>
  <c r="H29" i="13"/>
  <c r="G29" i="13"/>
  <c r="H28" i="13"/>
  <c r="G28" i="13"/>
  <c r="H26" i="13"/>
  <c r="G26" i="13"/>
  <c r="H25" i="13"/>
  <c r="G25" i="13"/>
  <c r="F25" i="13"/>
  <c r="H24" i="13"/>
  <c r="G24" i="13"/>
  <c r="H23" i="13"/>
  <c r="G23" i="13"/>
  <c r="H22" i="13"/>
  <c r="G22" i="13"/>
  <c r="H19" i="13"/>
  <c r="G19" i="13"/>
  <c r="F19" i="13"/>
  <c r="H18" i="13"/>
  <c r="G18" i="13"/>
  <c r="F18" i="13"/>
  <c r="H17" i="13"/>
  <c r="F17" i="13"/>
  <c r="H16" i="13"/>
  <c r="G16" i="13"/>
  <c r="F16" i="13"/>
  <c r="H15" i="13"/>
  <c r="G15" i="13"/>
  <c r="F15" i="13"/>
  <c r="H14" i="13"/>
  <c r="G14" i="13"/>
  <c r="F14" i="13"/>
  <c r="H13" i="13"/>
  <c r="G13" i="13"/>
  <c r="F13" i="13"/>
  <c r="H12" i="13"/>
  <c r="G12" i="13"/>
  <c r="F12" i="13"/>
  <c r="H9" i="13"/>
  <c r="G9" i="13"/>
  <c r="F9" i="13"/>
  <c r="H8" i="13"/>
  <c r="G8" i="13"/>
  <c r="F8" i="13"/>
  <c r="H7" i="13"/>
  <c r="G7" i="13"/>
  <c r="F7" i="13"/>
  <c r="H6" i="13"/>
  <c r="G6" i="13"/>
  <c r="F6" i="13"/>
  <c r="H5" i="13"/>
  <c r="G5" i="13"/>
  <c r="F5" i="13"/>
  <c r="H4" i="13"/>
  <c r="G4" i="13"/>
  <c r="F4" i="13"/>
  <c r="H3" i="13"/>
  <c r="G3" i="13"/>
  <c r="F3" i="13"/>
  <c r="H2" i="13"/>
  <c r="G2" i="13"/>
  <c r="F2" i="13"/>
</calcChain>
</file>

<file path=xl/sharedStrings.xml><?xml version="1.0" encoding="utf-8"?>
<sst xmlns="http://schemas.openxmlformats.org/spreadsheetml/2006/main" count="1437" uniqueCount="670">
  <si>
    <t>Lothar Wirths</t>
  </si>
  <si>
    <t>1.</t>
  </si>
  <si>
    <t>Bernhard Werheid</t>
  </si>
  <si>
    <t>2.</t>
  </si>
  <si>
    <t>Hermann-J. Sabrowski</t>
  </si>
  <si>
    <t>3.</t>
  </si>
  <si>
    <t>Gabriele Pütz</t>
  </si>
  <si>
    <t>4.</t>
  </si>
  <si>
    <t>Rainer Rauen</t>
  </si>
  <si>
    <t>5.</t>
  </si>
  <si>
    <t>Sandra Rauen</t>
  </si>
  <si>
    <t>6.</t>
  </si>
  <si>
    <t>Bernd Poser</t>
  </si>
  <si>
    <t>7.</t>
  </si>
  <si>
    <t>Dorothea Poser</t>
  </si>
  <si>
    <t>8.</t>
  </si>
  <si>
    <t>Marcel Kreutz</t>
  </si>
  <si>
    <t>9.</t>
  </si>
  <si>
    <t>Gertrude Scheffels</t>
  </si>
  <si>
    <t>10.</t>
  </si>
  <si>
    <t>Inga Terber</t>
  </si>
  <si>
    <t>11.</t>
  </si>
  <si>
    <t>Heike Häusler</t>
  </si>
  <si>
    <t>12.</t>
  </si>
  <si>
    <t>Bernd Beckermann</t>
  </si>
  <si>
    <t>13.</t>
  </si>
  <si>
    <t>Prof. Dr. Brockmann Michael</t>
  </si>
  <si>
    <t>14.</t>
  </si>
  <si>
    <t>Ulla Husemann</t>
  </si>
  <si>
    <t>15.</t>
  </si>
  <si>
    <t>Dieter Husemann</t>
  </si>
  <si>
    <t>16.</t>
  </si>
  <si>
    <t>Markus Stokbroekx</t>
  </si>
  <si>
    <t>17.</t>
  </si>
  <si>
    <t>Helga Schuh</t>
  </si>
  <si>
    <t>18.</t>
  </si>
  <si>
    <t>Rolf Büscher</t>
  </si>
  <si>
    <t>19.</t>
  </si>
  <si>
    <t>Markus Gierling</t>
  </si>
  <si>
    <t>20.</t>
  </si>
  <si>
    <t>Karsten Miersch</t>
  </si>
  <si>
    <t>21.</t>
  </si>
  <si>
    <t>Carsten Barf</t>
  </si>
  <si>
    <t>22.</t>
  </si>
  <si>
    <t>Ingrid Müsse</t>
  </si>
  <si>
    <t>23.</t>
  </si>
  <si>
    <t>Lydia Unterbörsch</t>
  </si>
  <si>
    <t>24.</t>
  </si>
  <si>
    <t>Andreas Jammes</t>
  </si>
  <si>
    <t>25.</t>
  </si>
  <si>
    <t>Mathias Schwarz</t>
  </si>
  <si>
    <t>26.</t>
  </si>
  <si>
    <t>Dorothea Pütz-Jammes</t>
  </si>
  <si>
    <t>27.</t>
  </si>
  <si>
    <t>Kastriot Krasniqi</t>
  </si>
  <si>
    <t>28.</t>
  </si>
  <si>
    <t>29.</t>
  </si>
  <si>
    <t>30.</t>
  </si>
  <si>
    <t>31.</t>
  </si>
  <si>
    <t>32.</t>
  </si>
  <si>
    <t>33.</t>
  </si>
  <si>
    <t>34.</t>
  </si>
  <si>
    <t>35.</t>
  </si>
  <si>
    <t>Städt. Otto-Hahn-Schule Gymnasium-Bensberg - Sekundarstufen I und II - Bergisch Gladbach</t>
  </si>
  <si>
    <t>Otto-Hahn-Schule Städt. Realschule - Bensberg - Bergisch Gladbach</t>
  </si>
  <si>
    <t>ADFC-GL</t>
  </si>
  <si>
    <t>Städt. Gymnasium Herkenrath für Jungen und Mädchen Bergisch Gladbach</t>
  </si>
  <si>
    <t>Dietrich-Bonhoeffer-Gymnasium Städt. Gymnasium Bergisch Gladbach</t>
  </si>
  <si>
    <t>#VELOVEGL</t>
  </si>
  <si>
    <t>Nicolaus-Cusanus-Gymnasium - Sekundarstufen I und II - Bergisch Gladbach</t>
  </si>
  <si>
    <t>Städt. Albertus-Magnus-Gymnasium für Jungen und Mädchen Bergisch Gladbach</t>
  </si>
  <si>
    <t>Integrierte Gesamtschule Paffrath</t>
  </si>
  <si>
    <t>Radelndes Rathaus</t>
  </si>
  <si>
    <t>Los Pedalos</t>
  </si>
  <si>
    <t>GRÜNE Team Maik nach Berlin</t>
  </si>
  <si>
    <t>Critical Mass</t>
  </si>
  <si>
    <t>Offenes Team - Bergisch Gladbach</t>
  </si>
  <si>
    <t>RSV Staubwolke Refrath</t>
  </si>
  <si>
    <t>Ossietzkys</t>
  </si>
  <si>
    <t>Die Satteltaschen</t>
  </si>
  <si>
    <t>XTrail-Aktiv Physiobox</t>
  </si>
  <si>
    <t>Wimphong</t>
  </si>
  <si>
    <t>REGIONALE 2025 Bergisches RheinLand</t>
  </si>
  <si>
    <t>Mährchenwald</t>
  </si>
  <si>
    <t>Ex-treme-Biking</t>
  </si>
  <si>
    <t>DLRG Bergisch Gladbach e.V.</t>
  </si>
  <si>
    <t>MtbDriver</t>
  </si>
  <si>
    <t>Hander Team</t>
  </si>
  <si>
    <t>BMG</t>
  </si>
  <si>
    <t>Städt. Gem. Grundschule Paffrath - Primarstufe - Bergisch Gladbach</t>
  </si>
  <si>
    <t>(－_－) zzZ</t>
  </si>
  <si>
    <t>Lastenräder</t>
  </si>
  <si>
    <t>Die Zwei lustigen Drei</t>
  </si>
  <si>
    <t>Bianchi-Team</t>
  </si>
  <si>
    <t>Gem. Grundschule Refrath Bergisch Gladbach</t>
  </si>
  <si>
    <t>FHDW</t>
  </si>
  <si>
    <t>Fröhlingsdorf</t>
  </si>
  <si>
    <t>36.</t>
  </si>
  <si>
    <t>Claudia Jünger</t>
  </si>
  <si>
    <t>37.</t>
  </si>
  <si>
    <t>Grüne Krokodile</t>
  </si>
  <si>
    <t>38.</t>
  </si>
  <si>
    <t>Trail-Monkeys</t>
  </si>
  <si>
    <t>39.</t>
  </si>
  <si>
    <t>Team Home-Office</t>
  </si>
  <si>
    <t>40.</t>
  </si>
  <si>
    <t>NiTo</t>
  </si>
  <si>
    <t>41.</t>
  </si>
  <si>
    <t>gleichstellungradelt</t>
  </si>
  <si>
    <t>42.</t>
  </si>
  <si>
    <t>Gaumenstreichel</t>
  </si>
  <si>
    <t>43.</t>
  </si>
  <si>
    <t>Team Stadtarchiv</t>
  </si>
  <si>
    <t>44.</t>
  </si>
  <si>
    <t>45.</t>
  </si>
  <si>
    <t>46.</t>
  </si>
  <si>
    <t>47.</t>
  </si>
  <si>
    <t>48.</t>
  </si>
  <si>
    <t>49.</t>
  </si>
  <si>
    <t>50.</t>
  </si>
  <si>
    <t>Die Pendler</t>
  </si>
  <si>
    <t>km</t>
  </si>
  <si>
    <t>pro Kopf</t>
  </si>
  <si>
    <t>#Radelnde</t>
  </si>
  <si>
    <t>CO2</t>
  </si>
  <si>
    <t>Platz</t>
  </si>
  <si>
    <t>Team</t>
  </si>
  <si>
    <t>Auswertung der Kommune</t>
  </si>
  <si>
    <t>Gymmi WK</t>
  </si>
  <si>
    <t>SGL Buntes Trikot</t>
  </si>
  <si>
    <t>Katholische Grundschule Rösrath</t>
  </si>
  <si>
    <t>Kreisverwaltung aktiv!</t>
  </si>
  <si>
    <t>Gem. Grundschule Sandweg 13 Rösrath</t>
  </si>
  <si>
    <t>Team SPD Burscheid</t>
  </si>
  <si>
    <t>ADFC und Freunde</t>
  </si>
  <si>
    <t>Berghamster</t>
  </si>
  <si>
    <t>ADFC Odenthal</t>
  </si>
  <si>
    <t>Sternstraße</t>
  </si>
  <si>
    <t>Offenes Team - Leichlingen</t>
  </si>
  <si>
    <t>Gem. Grundschule Hoffnungsthal Rösrath</t>
  </si>
  <si>
    <t>ADFC Burscheid/WK</t>
  </si>
  <si>
    <t>Bergstraße</t>
  </si>
  <si>
    <t>Weltdorf Sandfeld</t>
  </si>
  <si>
    <t>Offenes Team - Wermelskirchen</t>
  </si>
  <si>
    <t>Evangelische Kirchengemeinde Leichlingen</t>
  </si>
  <si>
    <t>"EMA radelt mit!"</t>
  </si>
  <si>
    <t>Radtour mit Freunden</t>
  </si>
  <si>
    <t>OGS Witzhelden</t>
  </si>
  <si>
    <t>ZZDW</t>
  </si>
  <si>
    <t>Bergischer Kreisel</t>
  </si>
  <si>
    <t>Bürgerbus-Freunde</t>
  </si>
  <si>
    <t>Albert-Einstein-Schule, Förderschule d. Rhein.-Berg. Kr. m. d. FSP Lernen, Emot. u. soz. Entw. sowie Sprache Rösrath</t>
  </si>
  <si>
    <t>Gem. Grundschule Dierath Burscheid</t>
  </si>
  <si>
    <t>W5-Team der Freikirchl.ev.Gemeind</t>
  </si>
  <si>
    <t>e Burscheid</t>
  </si>
  <si>
    <t>Johannes-Löh-Gesamtschule, staatl. gen. priv.Ersatzschule Sek.I.u.II.i.Aufbau m. Gem.Unt.u.Förderschwer</t>
  </si>
  <si>
    <t>p.SB,EZ,LB d.EKiR Burscheid</t>
  </si>
  <si>
    <t>DLRG und Freunde</t>
  </si>
  <si>
    <t>ADFCKürten</t>
  </si>
  <si>
    <t>SPD Leichlingen Hallo Zukunft, tschüss Auto!</t>
  </si>
  <si>
    <t>WTVBiker</t>
  </si>
  <si>
    <t>ProPhysio</t>
  </si>
  <si>
    <t>Team Stadtverwaltung Rösrath</t>
  </si>
  <si>
    <t>Gesamtschule Kürten - Sekundarstufen I und II - Kürten</t>
  </si>
  <si>
    <t>#Parlamentarier</t>
  </si>
  <si>
    <t>Offenes Team - Overath</t>
  </si>
  <si>
    <t>Dell's Angels Bicycle Club</t>
  </si>
  <si>
    <t>51.</t>
  </si>
  <si>
    <t>Cavotec Overath</t>
  </si>
  <si>
    <t>52.</t>
  </si>
  <si>
    <t>Dellmann Jeeper</t>
  </si>
  <si>
    <t>53.</t>
  </si>
  <si>
    <t>54.</t>
  </si>
  <si>
    <t>55.</t>
  </si>
  <si>
    <t>56.</t>
  </si>
  <si>
    <t>Freiherr-vom-Stein-Gymnasium Gymnasium der Stadt Rösrath</t>
  </si>
  <si>
    <t>57.</t>
  </si>
  <si>
    <t>SinnesWald</t>
  </si>
  <si>
    <t>58.</t>
  </si>
  <si>
    <t>Oskar-Erbslöh</t>
  </si>
  <si>
    <t>59.</t>
  </si>
  <si>
    <t>Stadtverwaltung Burscheid</t>
  </si>
  <si>
    <t>60.</t>
  </si>
  <si>
    <t>ADFC-Rösrath</t>
  </si>
  <si>
    <t>61.</t>
  </si>
  <si>
    <t>Witzhelden</t>
  </si>
  <si>
    <t>62.</t>
  </si>
  <si>
    <t>Offenes Team - Odenthal</t>
  </si>
  <si>
    <t>63.</t>
  </si>
  <si>
    <t>Sonntagsfahrer ausm Höhendorf</t>
  </si>
  <si>
    <t>64.</t>
  </si>
  <si>
    <t>GGS Büscherhof wir radeln in die Zukunft!</t>
  </si>
  <si>
    <t>65.</t>
  </si>
  <si>
    <t>Waldkitz-Sonne-Mond-und Sterne</t>
  </si>
  <si>
    <t>66.</t>
  </si>
  <si>
    <t>Team Meiersberg und Freunde</t>
  </si>
  <si>
    <t>67.</t>
  </si>
  <si>
    <t>PSP-Architekten.Stadtplan</t>
  </si>
  <si>
    <t>er&amp;Friends</t>
  </si>
  <si>
    <t>68.</t>
  </si>
  <si>
    <t>Tente - bis zur Rente</t>
  </si>
  <si>
    <t>69.</t>
  </si>
  <si>
    <t>Jörg Kemppainen</t>
  </si>
  <si>
    <t>70.</t>
  </si>
  <si>
    <t>adfc RheinBerg-Oberberg Leichlingen</t>
  </si>
  <si>
    <t>71.</t>
  </si>
  <si>
    <t>72.</t>
  </si>
  <si>
    <t>RösRadler</t>
  </si>
  <si>
    <t>73.</t>
  </si>
  <si>
    <t>Kottener Mauerbier</t>
  </si>
  <si>
    <t>74.</t>
  </si>
  <si>
    <t>Die Bremsenfelder Kilometerfresser</t>
  </si>
  <si>
    <t>75.</t>
  </si>
  <si>
    <t>Gymnasium Bergisch Gladbacher Str. 10 Odenthal</t>
  </si>
  <si>
    <t>76.</t>
  </si>
  <si>
    <t>Offenes Team - Kürten</t>
  </si>
  <si>
    <t>77.</t>
  </si>
  <si>
    <t>Verwaltung - aktiv</t>
  </si>
  <si>
    <t>78.</t>
  </si>
  <si>
    <t>Offenes Team - Rheinisch-Bergischer Kreis</t>
  </si>
  <si>
    <t>79.</t>
  </si>
  <si>
    <t>SPD Wermelskirchen</t>
  </si>
  <si>
    <t>80.</t>
  </si>
  <si>
    <t>Stadtverwaltung WK - Wir bewegen was</t>
  </si>
  <si>
    <t>81.</t>
  </si>
  <si>
    <t>82.</t>
  </si>
  <si>
    <t>FünfFöhrerFreunde</t>
  </si>
  <si>
    <t>83.</t>
  </si>
  <si>
    <t>Starballs</t>
  </si>
  <si>
    <t>84.</t>
  </si>
  <si>
    <t>miles&amp;more</t>
  </si>
  <si>
    <t>85.</t>
  </si>
  <si>
    <t>JuPa &amp; Jeder</t>
  </si>
  <si>
    <t>86.</t>
  </si>
  <si>
    <t>Kleineichener Bergziegen</t>
  </si>
  <si>
    <t>87.</t>
  </si>
  <si>
    <t>LVR-Schule am Königsforst Förderschule, Förderschwerpunkt Körperliche und motorische Entwicklung Rösrath</t>
  </si>
  <si>
    <t>88.</t>
  </si>
  <si>
    <t>Grüne und Freunde*innen</t>
  </si>
  <si>
    <t>89.</t>
  </si>
  <si>
    <t>Städt. Gem. Grundschule Bennert - Primarstufe - Leichlingen (Rhld.)</t>
  </si>
  <si>
    <t>90.</t>
  </si>
  <si>
    <t>bündnis90/Die Grünen</t>
  </si>
  <si>
    <t>91.</t>
  </si>
  <si>
    <t>22/24</t>
  </si>
  <si>
    <t>92.</t>
  </si>
  <si>
    <t>PKG-Cyclers</t>
  </si>
  <si>
    <t>93.</t>
  </si>
  <si>
    <t>Bechener Drahtesel</t>
  </si>
  <si>
    <t>94.</t>
  </si>
  <si>
    <t>Offenes Team - Burscheid</t>
  </si>
  <si>
    <t>95.</t>
  </si>
  <si>
    <t>Ritzel-Piraten</t>
  </si>
  <si>
    <t>96.</t>
  </si>
  <si>
    <t>Team Stadtverwaltung</t>
  </si>
  <si>
    <t>97.</t>
  </si>
  <si>
    <t>CDU</t>
  </si>
  <si>
    <t>98.</t>
  </si>
  <si>
    <t>99.</t>
  </si>
  <si>
    <t>aaaaaaaaaaaaaaaaaaaaa</t>
  </si>
  <si>
    <t>aaaaaaaa</t>
  </si>
  <si>
    <t>100.</t>
  </si>
  <si>
    <t>101.</t>
  </si>
  <si>
    <t>Blütenstadt Altweiber &amp; Co.</t>
  </si>
  <si>
    <t>102.</t>
  </si>
  <si>
    <t>Schneppes</t>
  </si>
  <si>
    <t>103.</t>
  </si>
  <si>
    <t>Offenes Team - Rösrath</t>
  </si>
  <si>
    <t>104.</t>
  </si>
  <si>
    <t>Cycling team tier3 and friends</t>
  </si>
  <si>
    <t>105.</t>
  </si>
  <si>
    <t>Leider nicht Schwimmen</t>
  </si>
  <si>
    <t>106.</t>
  </si>
  <si>
    <t>Hoppetosse</t>
  </si>
  <si>
    <t>107.</t>
  </si>
  <si>
    <t>Team Hülstrung</t>
  </si>
  <si>
    <t>108.</t>
  </si>
  <si>
    <t>Moni</t>
  </si>
  <si>
    <t>109.</t>
  </si>
  <si>
    <t>FrEd</t>
  </si>
  <si>
    <t>110.</t>
  </si>
  <si>
    <t>TeamMN</t>
  </si>
  <si>
    <t>111.</t>
  </si>
  <si>
    <t>Adler</t>
  </si>
  <si>
    <t>112.</t>
  </si>
  <si>
    <t>Eichendorff Biker</t>
  </si>
  <si>
    <t>113.</t>
  </si>
  <si>
    <t>BI 3reicht! gegen Ausbau A3</t>
  </si>
  <si>
    <t>114.</t>
  </si>
  <si>
    <t>2mAbstand-auchfürBusse</t>
  </si>
  <si>
    <t>115.</t>
  </si>
  <si>
    <t>116.</t>
  </si>
  <si>
    <t>Quartierstreff Leichlingen</t>
  </si>
  <si>
    <t>117.</t>
  </si>
  <si>
    <t>118.</t>
  </si>
  <si>
    <t>Bündnis 90 / Die Grünen Wermelskirchen</t>
  </si>
  <si>
    <t>119.</t>
  </si>
  <si>
    <t>Jörg´s Radelentspannung</t>
  </si>
  <si>
    <t>120.</t>
  </si>
  <si>
    <t>Duo</t>
  </si>
  <si>
    <t>121.</t>
  </si>
  <si>
    <t>MeisterBrumm Schuhmacherei</t>
  </si>
  <si>
    <t>122.</t>
  </si>
  <si>
    <t>Naturata GmbH WE</t>
  </si>
  <si>
    <t>123.</t>
  </si>
  <si>
    <t>Robiradelt</t>
  </si>
  <si>
    <t>124.</t>
  </si>
  <si>
    <t>Moltkestrasse</t>
  </si>
  <si>
    <t>125.</t>
  </si>
  <si>
    <t>Team Marialinden</t>
  </si>
  <si>
    <t>126.</t>
  </si>
  <si>
    <t>Abdiepost</t>
  </si>
  <si>
    <t>127.</t>
  </si>
  <si>
    <t>Leonardo-da-Vinci Sekundarschule Overath - Sekundarstufe I - Overath</t>
  </si>
  <si>
    <t>128.</t>
  </si>
  <si>
    <t>Bauzentrum Tönnes</t>
  </si>
  <si>
    <t>129.</t>
  </si>
  <si>
    <t>SUER Nutzfahrzeugtechnik</t>
  </si>
  <si>
    <t>130.</t>
  </si>
  <si>
    <t>Las Ciclistas rapidas :-)</t>
  </si>
  <si>
    <t>131.</t>
  </si>
  <si>
    <t>cycle 4 Rösrath</t>
  </si>
  <si>
    <t>132.</t>
  </si>
  <si>
    <t>Realschule Odenthal - Sekundarstufe I - Odenthal</t>
  </si>
  <si>
    <t>133.</t>
  </si>
  <si>
    <t>134.</t>
  </si>
  <si>
    <t>Stöppken</t>
  </si>
  <si>
    <t>135.</t>
  </si>
  <si>
    <t>136.</t>
  </si>
  <si>
    <t>ADFC-Overath</t>
  </si>
  <si>
    <t>137.</t>
  </si>
  <si>
    <t>Roadrunner</t>
  </si>
  <si>
    <t>138.</t>
  </si>
  <si>
    <t>139.</t>
  </si>
  <si>
    <t>140.</t>
  </si>
  <si>
    <t>Gummibärenbande</t>
  </si>
  <si>
    <t>141.</t>
  </si>
  <si>
    <t>142.</t>
  </si>
  <si>
    <t>Hitachi Drives&amp;Automation Gmbh</t>
  </si>
  <si>
    <t>143.</t>
  </si>
  <si>
    <t>144.</t>
  </si>
  <si>
    <t>CREW</t>
  </si>
  <si>
    <t>145.</t>
  </si>
  <si>
    <t>Spargelsprinter</t>
  </si>
  <si>
    <t>146.</t>
  </si>
  <si>
    <t>147.</t>
  </si>
  <si>
    <t>Bike4Life</t>
  </si>
  <si>
    <t>148.</t>
  </si>
  <si>
    <t>Team FAM</t>
  </si>
  <si>
    <t>149.</t>
  </si>
  <si>
    <t>150.</t>
  </si>
  <si>
    <t>Biker-Arni`s</t>
  </si>
  <si>
    <t>151.</t>
  </si>
  <si>
    <t>Tritt in die Pedale</t>
  </si>
  <si>
    <t>152.</t>
  </si>
  <si>
    <t>FDP Burscheid</t>
  </si>
  <si>
    <t>153.</t>
  </si>
  <si>
    <t>Kürten fährt Rad</t>
  </si>
  <si>
    <t>154.</t>
  </si>
  <si>
    <t>Odenthaler Kobolde</t>
  </si>
  <si>
    <t>155.</t>
  </si>
  <si>
    <t>The Lightspeeder</t>
  </si>
  <si>
    <t>156.</t>
  </si>
  <si>
    <t>49/51</t>
  </si>
  <si>
    <t>157.</t>
  </si>
  <si>
    <t>158.</t>
  </si>
  <si>
    <t>159.</t>
  </si>
  <si>
    <t>AS-Der Unverpacktladen</t>
  </si>
  <si>
    <t>160.</t>
  </si>
  <si>
    <t>GGS Buescherhof team Fahrrad fahren Sieg kriegen</t>
  </si>
  <si>
    <t>161.</t>
  </si>
  <si>
    <t>162.</t>
  </si>
  <si>
    <t>Kettenquäler</t>
  </si>
  <si>
    <t>163.</t>
  </si>
  <si>
    <t>Kath. Grundschule Bergisch Gladbacher Str. 12 Odenthal</t>
  </si>
  <si>
    <t>164.</t>
  </si>
  <si>
    <t>Tenneco</t>
  </si>
  <si>
    <t>165.</t>
  </si>
  <si>
    <t>Bine-Maya</t>
  </si>
  <si>
    <t>166.</t>
  </si>
  <si>
    <t>Burscheider TG</t>
  </si>
  <si>
    <t>167.</t>
  </si>
  <si>
    <t>168.</t>
  </si>
  <si>
    <t>Gruppetto Gartenstraße</t>
  </si>
  <si>
    <t>169.</t>
  </si>
  <si>
    <t>Arche Noah e.V.</t>
  </si>
  <si>
    <t>170.</t>
  </si>
  <si>
    <t>A.F. Anand</t>
  </si>
  <si>
    <t>171.</t>
  </si>
  <si>
    <t>172.</t>
  </si>
  <si>
    <t>173.</t>
  </si>
  <si>
    <t>Naturfreundehaus Neuenkamp</t>
  </si>
  <si>
    <t>174.</t>
  </si>
  <si>
    <t>175.</t>
  </si>
  <si>
    <t>TG GW Voiswinkel</t>
  </si>
  <si>
    <t>176.</t>
  </si>
  <si>
    <t>Kindertaxi</t>
  </si>
  <si>
    <t>177.</t>
  </si>
  <si>
    <t>Raf aufm Rad</t>
  </si>
  <si>
    <t>178.</t>
  </si>
  <si>
    <t>Freizeitradler1</t>
  </si>
  <si>
    <t>179.</t>
  </si>
  <si>
    <t>RadBewegung</t>
  </si>
  <si>
    <t>180.</t>
  </si>
  <si>
    <t>181.</t>
  </si>
  <si>
    <t>TC-Grün-Weiss-Burscheid</t>
  </si>
  <si>
    <t>182.</t>
  </si>
  <si>
    <t>Die Schallers</t>
  </si>
  <si>
    <t>183.</t>
  </si>
  <si>
    <t>184.</t>
  </si>
  <si>
    <t>Hutradeln</t>
  </si>
  <si>
    <t>185.</t>
  </si>
  <si>
    <t>Mährchen</t>
  </si>
  <si>
    <t>186.</t>
  </si>
  <si>
    <t>Trikis</t>
  </si>
  <si>
    <t>187.</t>
  </si>
  <si>
    <t>188.</t>
  </si>
  <si>
    <t>189.</t>
  </si>
  <si>
    <t>HERMANN</t>
  </si>
  <si>
    <t>190.</t>
  </si>
  <si>
    <t>Labis</t>
  </si>
  <si>
    <t>191.</t>
  </si>
  <si>
    <t>Cycling-Heroes</t>
  </si>
  <si>
    <t>192.</t>
  </si>
  <si>
    <t>Büscherhöfen</t>
  </si>
  <si>
    <t>193.</t>
  </si>
  <si>
    <t>194.</t>
  </si>
  <si>
    <t>Rheinisch-Bergischer Kreis</t>
  </si>
  <si>
    <t>STADTRADELN vom 06.06. - 26.06.2021</t>
  </si>
  <si>
    <t>Aktive Radelnde</t>
  </si>
  <si>
    <t>65/420</t>
  </si>
  <si>
    <t xml:space="preserve">Parlamentarier*innen </t>
  </si>
  <si>
    <t>Teams</t>
  </si>
  <si>
    <t>geradelte Kilometer</t>
  </si>
  <si>
    <r>
      <t>t CO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 xml:space="preserve"> Vermeidung</t>
    </r>
  </si>
  <si>
    <t>Bergisch Gladbach</t>
  </si>
  <si>
    <t>Leichlingen</t>
  </si>
  <si>
    <t>Wermelskirchen</t>
  </si>
  <si>
    <t>Rösrath</t>
  </si>
  <si>
    <t>Burscheid</t>
  </si>
  <si>
    <t>Odenthal</t>
  </si>
  <si>
    <t>Kürten</t>
  </si>
  <si>
    <t>Overath</t>
  </si>
  <si>
    <t>Name</t>
  </si>
  <si>
    <t>Geradelte km</t>
  </si>
  <si>
    <r>
      <t>kg CO</t>
    </r>
    <r>
      <rPr>
        <b/>
        <vertAlign val="subscript"/>
        <sz val="11"/>
        <color theme="1"/>
        <rFont val="Calibri"/>
        <family val="2"/>
        <scheme val="minor"/>
      </rPr>
      <t>2</t>
    </r>
  </si>
  <si>
    <t>Astrid Breitenfeld</t>
  </si>
  <si>
    <t>Geradelte Kilometer</t>
  </si>
  <si>
    <t>km pro Kopf</t>
  </si>
  <si>
    <t xml:space="preserve">Radelnde </t>
  </si>
  <si>
    <t>Kommune</t>
  </si>
  <si>
    <t>gef. Km</t>
  </si>
  <si>
    <t>Radler</t>
  </si>
  <si>
    <t>km
/Ew</t>
  </si>
  <si>
    <t>km
/Radler</t>
  </si>
  <si>
    <t>Radler
/1000 Ew</t>
  </si>
  <si>
    <t>Einwohner</t>
  </si>
  <si>
    <t>Bergneustadt</t>
  </si>
  <si>
    <t>Wipperfürth</t>
  </si>
  <si>
    <t>Hückeswagen</t>
  </si>
  <si>
    <t>Gummersbach</t>
  </si>
  <si>
    <t>Engelskirchen</t>
  </si>
  <si>
    <t>Radevormwald</t>
  </si>
  <si>
    <t>Lindlar</t>
  </si>
  <si>
    <t>Wiehl</t>
  </si>
  <si>
    <t>Marienheide</t>
  </si>
  <si>
    <t>Waldbröl</t>
  </si>
  <si>
    <t>Reichshof</t>
  </si>
  <si>
    <t>Morsbach</t>
  </si>
  <si>
    <t>Reinery Pflege</t>
  </si>
  <si>
    <t>Kolpingsfamilie Morsbach</t>
  </si>
  <si>
    <t>Klangwerk Morsbach</t>
  </si>
  <si>
    <t>Offenes Team - Morsbach</t>
  </si>
  <si>
    <t>Gemeindeverwaltung Morsbach</t>
  </si>
  <si>
    <t>Da BIKE sein ist alles!</t>
  </si>
  <si>
    <t>Schützenradler</t>
  </si>
  <si>
    <t>Rathaus Marienheide</t>
  </si>
  <si>
    <t>Team Kempershöhe</t>
  </si>
  <si>
    <t>DRK Kita Heier Strolche</t>
  </si>
  <si>
    <t>Offenes Team - Marienheide</t>
  </si>
  <si>
    <t>PFERD</t>
  </si>
  <si>
    <t>Klimabeirat Marienheide</t>
  </si>
  <si>
    <t>Schmitz Katze</t>
  </si>
  <si>
    <t>Luftsportclub Dümpel</t>
  </si>
  <si>
    <t>Offenes Team - Bergneustadt</t>
  </si>
  <si>
    <t>TuS Othetal</t>
  </si>
  <si>
    <t>Stadtverwaltung Bergneustadt</t>
  </si>
  <si>
    <t>Johanniterkitateam</t>
  </si>
  <si>
    <t>TV Kleinwiedenest 1890 e. V.</t>
  </si>
  <si>
    <t>Hackenberg</t>
  </si>
  <si>
    <t>Team-Nagel</t>
  </si>
  <si>
    <t>Team ReCycling</t>
  </si>
  <si>
    <t>Bergneustadt radelt</t>
  </si>
  <si>
    <t>Scholz Installationen</t>
  </si>
  <si>
    <t>Ausgewogen-unverpackt</t>
  </si>
  <si>
    <t>Team Radsport Nagel</t>
  </si>
  <si>
    <t>Willitaler-Radler</t>
  </si>
  <si>
    <t>Feuerwehr Radevormwald</t>
  </si>
  <si>
    <t>Rad(l)er Rathaus</t>
  </si>
  <si>
    <t>Offenes Team - Radevormwald</t>
  </si>
  <si>
    <t>Bücherwurm</t>
  </si>
  <si>
    <t>SWR.Team</t>
  </si>
  <si>
    <t>Rade radelt</t>
  </si>
  <si>
    <t>Die Läufer</t>
  </si>
  <si>
    <t>Bergstadt Bike Buddies</t>
  </si>
  <si>
    <t>Team "THG" - Theodor-Heuss-Gymnasium, Radevormwald</t>
  </si>
  <si>
    <t>UWG Radevormwald</t>
  </si>
  <si>
    <t>Heider Asphaltbügler</t>
  </si>
  <si>
    <t>A-Team</t>
  </si>
  <si>
    <t>CDU Radevormwald</t>
  </si>
  <si>
    <t>BergsportAmBlockhaus</t>
  </si>
  <si>
    <t>Offenes Team - Reichshof</t>
  </si>
  <si>
    <t>Eckenhääner Lädchen</t>
  </si>
  <si>
    <t>Rad mal!</t>
  </si>
  <si>
    <t>Gemeinde Reichshof</t>
  </si>
  <si>
    <t>Team Klein</t>
  </si>
  <si>
    <t>WSM Walter Solbach Metallbau GmbH</t>
  </si>
  <si>
    <t>Stadtrat</t>
  </si>
  <si>
    <t>ADFC likes Waldbröl</t>
  </si>
  <si>
    <t>Stadtverwaltung Waldbröl</t>
  </si>
  <si>
    <t>Offenes Team - Waldbröl</t>
  </si>
  <si>
    <t>ZWEIRADMEISTER</t>
  </si>
  <si>
    <t>Saynisch</t>
  </si>
  <si>
    <t>Sonnenstrahl</t>
  </si>
  <si>
    <t>4-P Hückhausen (PatientenPhysioPraxis</t>
  </si>
  <si>
    <t>Piechotta)</t>
  </si>
  <si>
    <t>StadtradlerHBWBWO</t>
  </si>
  <si>
    <t>Bike Heros Oberberg</t>
  </si>
  <si>
    <t>Offenes Team - Wiehl</t>
  </si>
  <si>
    <t>RADhaus Wiehl</t>
  </si>
  <si>
    <t>stramme Waden</t>
  </si>
  <si>
    <t>Förderschule des Oberbergischen Kreises mit dem Förderschwerpunkt Sprache Wiehl</t>
  </si>
  <si>
    <t>Heimatverein Hillerscheid</t>
  </si>
  <si>
    <t>Grün in Wiehl ist Ziel</t>
  </si>
  <si>
    <t>Bergische Radler</t>
  </si>
  <si>
    <t>Fürst Class</t>
  </si>
  <si>
    <t>TeamTerrano</t>
  </si>
  <si>
    <t>Feuerwehr Löschgruppe Dohrgaul</t>
  </si>
  <si>
    <t>Schützen Thier</t>
  </si>
  <si>
    <t>Team Nippel 89 und Freunde</t>
  </si>
  <si>
    <t>WeinbüdchenTeam-Egen</t>
  </si>
  <si>
    <t>ZWAR</t>
  </si>
  <si>
    <t>Team Zintagen</t>
  </si>
  <si>
    <t>Stramme Wade</t>
  </si>
  <si>
    <t>Team Kreuzberg</t>
  </si>
  <si>
    <t>Offenes Team - Wipperfürth</t>
  </si>
  <si>
    <t>Team Don Bosco</t>
  </si>
  <si>
    <t>WippKids &amp; friends</t>
  </si>
  <si>
    <t>Städt. Engelbert-von-Berg-Gymnasium Wipperfürth</t>
  </si>
  <si>
    <t>#radleristkeinalkohol</t>
  </si>
  <si>
    <t>Narrenzunft Neye</t>
  </si>
  <si>
    <t>BEW Für hier. Für Wipperfürth.</t>
  </si>
  <si>
    <t>Hansestadt Wipperfürth</t>
  </si>
  <si>
    <t>CDU Wipperfürth - hier radelt Heimat</t>
  </si>
  <si>
    <t>SPD Team aktiv in Wipperfürth</t>
  </si>
  <si>
    <t>Team Ritzenhaufe</t>
  </si>
  <si>
    <t>Die Marré's</t>
  </si>
  <si>
    <t>Grenzbierchen</t>
  </si>
  <si>
    <t>AG Wipperfürth</t>
  </si>
  <si>
    <t>Haibiker &amp; Friends</t>
  </si>
  <si>
    <t>Die Oldies</t>
  </si>
  <si>
    <t>Steuerflitzer</t>
  </si>
  <si>
    <t>A ..Team</t>
  </si>
  <si>
    <t>Neyeraner Trampeltiere</t>
  </si>
  <si>
    <t>SoLawi Hofkollektiv</t>
  </si>
  <si>
    <t>Noh Bieneen e.V.</t>
  </si>
  <si>
    <t>Team SAT</t>
  </si>
  <si>
    <t>Spaß am Rad fahren!</t>
  </si>
  <si>
    <t>EA Sports</t>
  </si>
  <si>
    <t>Erzbischöfliches St.-Angela-Gymnasium Staatl.gen. Gymnasium d. Erzbistums Köln für Jungen u. Mädchen-Sekundarst.I u.II- Wipperfürth</t>
  </si>
  <si>
    <t>Wegerhof</t>
  </si>
  <si>
    <t>Dörpinghaus</t>
  </si>
  <si>
    <t>SGW</t>
  </si>
  <si>
    <t>LANG AG</t>
  </si>
  <si>
    <t>Bürgerverein Hartegasse-Süng e.V.</t>
  </si>
  <si>
    <t>ADFC Lindlar &amp; Friends</t>
  </si>
  <si>
    <t>Lindlar radelt</t>
  </si>
  <si>
    <t>St. Sebastianus Schützenbruderschaft Linde</t>
  </si>
  <si>
    <t>SPD Lindlar und Freunde</t>
  </si>
  <si>
    <t>Frielingsdorf</t>
  </si>
  <si>
    <t>metabolon</t>
  </si>
  <si>
    <t>Radhaus Lindlar (Gemeindeverwaltung)</t>
  </si>
  <si>
    <t>Boyke Wear Technology GmbH</t>
  </si>
  <si>
    <t>CDU and friends</t>
  </si>
  <si>
    <t>Team Maur</t>
  </si>
  <si>
    <t>Offenes Team - Lindlar</t>
  </si>
  <si>
    <t>Roecken-Schüller</t>
  </si>
  <si>
    <t>ADFC and friends</t>
  </si>
  <si>
    <t>Team Pirate Hückeswagen</t>
  </si>
  <si>
    <t>ATV Hückeswagen</t>
  </si>
  <si>
    <t>TBH</t>
  </si>
  <si>
    <t>Offenes Team - Hückeswagen</t>
  </si>
  <si>
    <t>Schloss-Stadt Radler</t>
  </si>
  <si>
    <t>Magurit "Biker"</t>
  </si>
  <si>
    <t>Kolpingsfamilie</t>
  </si>
  <si>
    <t>R(o)ad-Runner'S</t>
  </si>
  <si>
    <t>Team Kreuzkirche</t>
  </si>
  <si>
    <t>Spassradler</t>
  </si>
  <si>
    <t>Der GRÜNE Antrieb für Hückeswagen</t>
  </si>
  <si>
    <t>Poolparty</t>
  </si>
  <si>
    <t>Elbis</t>
  </si>
  <si>
    <t>Paulus-Radler</t>
  </si>
  <si>
    <t>CDU Hückeswagen</t>
  </si>
  <si>
    <t>DLRG Hückeswagen</t>
  </si>
  <si>
    <t>Ringstrassenradler*in</t>
  </si>
  <si>
    <t>nen</t>
  </si>
  <si>
    <t>Happy Wheels</t>
  </si>
  <si>
    <t>Genussradler</t>
  </si>
  <si>
    <t>19radlerin59</t>
  </si>
  <si>
    <t>Team Bullet e.V.</t>
  </si>
  <si>
    <t>Familie Weyer</t>
  </si>
  <si>
    <t>BEW für hier. Für Hückeswagen</t>
  </si>
  <si>
    <t>Tennis Hückeswagen</t>
  </si>
  <si>
    <t>Pogojugend</t>
  </si>
  <si>
    <t>Schückhausen</t>
  </si>
  <si>
    <t>Massagepraxis Martin Enge</t>
  </si>
  <si>
    <t>Wickesberg</t>
  </si>
  <si>
    <t>E-MTB</t>
  </si>
  <si>
    <t>EinfachAndErs</t>
  </si>
  <si>
    <t>Jo Stift Biker</t>
  </si>
  <si>
    <t>Fischer-Family</t>
  </si>
  <si>
    <t>Felge Schneider</t>
  </si>
  <si>
    <t>CIK</t>
  </si>
  <si>
    <t>volli</t>
  </si>
  <si>
    <t>Eschis</t>
  </si>
  <si>
    <t>Städtisches Lindengymnasium - Sekundarstufe I und II - Gummersbach</t>
  </si>
  <si>
    <t>VfL Radfahren</t>
  </si>
  <si>
    <t>Berufskolleg Dieringhausen</t>
  </si>
  <si>
    <t>ABUS Kransysteme GmbH</t>
  </si>
  <si>
    <t>gmerleben</t>
  </si>
  <si>
    <t>Offenes Team - Gummersbach</t>
  </si>
  <si>
    <t>TEAMblau - Hauskrankenpflege Uwe Söhnchen</t>
  </si>
  <si>
    <t>Bike-Rider</t>
  </si>
  <si>
    <t>SWO</t>
  </si>
  <si>
    <t>Stadtverwaltung GM "Stiftung Wadentest"</t>
  </si>
  <si>
    <t>Amtsgericht Gummersbach</t>
  </si>
  <si>
    <t>C-Biker</t>
  </si>
  <si>
    <t>Klinikum Oberberg</t>
  </si>
  <si>
    <t>Lavie</t>
  </si>
  <si>
    <t>Wald und Holz NRW Standort: Gummersbach</t>
  </si>
  <si>
    <t>E-Bikle(e)r</t>
  </si>
  <si>
    <t>VBL/OVAG Bus</t>
  </si>
  <si>
    <t>Beweglich</t>
  </si>
  <si>
    <t>ASC Loope e.V.</t>
  </si>
  <si>
    <t>Offenes Team - Engelskirchen</t>
  </si>
  <si>
    <t>Aggertal-Gymnasium Engelskirchen</t>
  </si>
  <si>
    <t>@teamliiben</t>
  </si>
  <si>
    <t>Hörschnegge</t>
  </si>
  <si>
    <t>Pfarr-Radler</t>
  </si>
  <si>
    <t>Ride and talk</t>
  </si>
  <si>
    <t>Sekundarschule der Gem. Engelskirchen - Sekundarstufe I - Engelskirchen</t>
  </si>
  <si>
    <t>Dörrenberg Edelstahl</t>
  </si>
  <si>
    <t>MDT technologies GmbH</t>
  </si>
  <si>
    <t>Gemeindeverwaltung Engelskirchen</t>
  </si>
  <si>
    <t>Tanzkorps Rot-Weiss</t>
  </si>
  <si>
    <t>Sieras</t>
  </si>
  <si>
    <t>Feuerwehr Osberghausen</t>
  </si>
  <si>
    <t>SPD Engelskirchen &amp; Freunde</t>
  </si>
  <si>
    <t>GRÜNEN Engelskirchen</t>
  </si>
  <si>
    <t>PraxisMensHu</t>
  </si>
  <si>
    <t>Radelrudel</t>
  </si>
  <si>
    <t>Fahrradschnuppe</t>
  </si>
  <si>
    <t>Rauscheid Ründeroth</t>
  </si>
  <si>
    <t>CDU Engelskirchen</t>
  </si>
  <si>
    <t>BBS GmbH Elektroanlagenbau</t>
  </si>
  <si>
    <t>Bürgerbus Engelskirchen</t>
  </si>
  <si>
    <t>Freizeit Team Eichsiefen</t>
  </si>
  <si>
    <t>KGS Loope</t>
  </si>
  <si>
    <t>Astrid Olbrisch</t>
  </si>
  <si>
    <t>Eltern und Kinder in Engelskirchen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</si>
</sst>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_ ;[Red]\-#,##0\ "/>
    <numFmt numFmtId="165" formatCode="0.0"/>
  </numFmts>
  <fonts count="8" x14ac:knownFonts="1">
    <font>
      <sz val="11"/>
      <color theme="1"/>
      <name val="Calibri"/>
      <family val="2"/>
      <scheme val="minor"/>
    </font>
    <font>
      <b/>
      <sz val="13.5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8"/>
      <color theme="1"/>
      <name val="Calibri"/>
      <family val="2"/>
      <scheme val="minor"/>
    </font>
    <font>
      <vertAlign val="subscript"/>
      <sz val="11"/>
      <color theme="1"/>
      <name val="Calibri"/>
      <family val="2"/>
      <scheme val="minor"/>
    </font>
    <font>
      <b/>
      <vertAlign val="subscript"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58">
    <xf numFmtId="0" fontId="0" fillId="0" borderId="0" xfId="0"/>
    <xf numFmtId="0" fontId="0" fillId="0" borderId="0" xfId="0" applyAlignment="1">
      <alignment vertical="center" wrapText="1"/>
    </xf>
    <xf numFmtId="0" fontId="2" fillId="0" borderId="0" xfId="0" applyFont="1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3" fontId="2" fillId="0" borderId="0" xfId="0" applyNumberFormat="1" applyFont="1" applyAlignment="1">
      <alignment vertical="center" wrapText="1"/>
    </xf>
    <xf numFmtId="3" fontId="0" fillId="0" borderId="0" xfId="0" applyNumberFormat="1" applyAlignment="1">
      <alignment vertical="center" wrapText="1"/>
    </xf>
    <xf numFmtId="0" fontId="4" fillId="0" borderId="0" xfId="0" applyFont="1" applyAlignment="1">
      <alignment vertical="center"/>
    </xf>
    <xf numFmtId="0" fontId="0" fillId="0" borderId="0" xfId="0" applyAlignment="1">
      <alignment horizontal="left" vertical="center" indent="1"/>
    </xf>
    <xf numFmtId="3" fontId="1" fillId="0" borderId="0" xfId="0" applyNumberFormat="1" applyFont="1" applyAlignment="1">
      <alignment horizontal="left" vertical="center" indent="1"/>
    </xf>
    <xf numFmtId="0" fontId="1" fillId="0" borderId="0" xfId="0" applyFont="1" applyAlignment="1">
      <alignment horizontal="left" vertical="center" indent="1"/>
    </xf>
    <xf numFmtId="0" fontId="3" fillId="0" borderId="0" xfId="1" applyAlignment="1">
      <alignment horizontal="left" vertical="center" indent="1"/>
    </xf>
    <xf numFmtId="0" fontId="2" fillId="0" borderId="0" xfId="0" applyFont="1" applyAlignment="1">
      <alignment horizontal="center" vertical="center" wrapText="1"/>
    </xf>
    <xf numFmtId="164" fontId="2" fillId="0" borderId="0" xfId="0" applyNumberFormat="1" applyFont="1" applyAlignment="1">
      <alignment horizontal="center" vertical="center" wrapText="1"/>
    </xf>
    <xf numFmtId="164" fontId="2" fillId="0" borderId="0" xfId="0" applyNumberFormat="1" applyFont="1"/>
    <xf numFmtId="0" fontId="2" fillId="0" borderId="1" xfId="0" applyFont="1" applyBorder="1"/>
    <xf numFmtId="0" fontId="2" fillId="0" borderId="2" xfId="0" applyFont="1" applyBorder="1" applyAlignment="1">
      <alignment horizontal="right"/>
    </xf>
    <xf numFmtId="0" fontId="2" fillId="0" borderId="2" xfId="0" applyFont="1" applyBorder="1" applyAlignment="1">
      <alignment horizontal="right" wrapText="1"/>
    </xf>
    <xf numFmtId="0" fontId="2" fillId="0" borderId="3" xfId="0" applyFont="1" applyBorder="1" applyAlignment="1">
      <alignment horizontal="right" wrapText="1"/>
    </xf>
    <xf numFmtId="0" fontId="0" fillId="0" borderId="4" xfId="0" applyBorder="1" applyAlignment="1">
      <alignment vertical="center" wrapText="1"/>
    </xf>
    <xf numFmtId="3" fontId="0" fillId="0" borderId="5" xfId="0" applyNumberFormat="1" applyBorder="1" applyAlignment="1">
      <alignment vertical="center" wrapText="1"/>
    </xf>
    <xf numFmtId="0" fontId="0" fillId="0" borderId="5" xfId="0" applyBorder="1" applyAlignment="1">
      <alignment vertical="center"/>
    </xf>
    <xf numFmtId="165" fontId="0" fillId="0" borderId="5" xfId="0" applyNumberFormat="1" applyBorder="1" applyAlignment="1">
      <alignment vertical="center"/>
    </xf>
    <xf numFmtId="1" fontId="0" fillId="0" borderId="5" xfId="0" applyNumberFormat="1" applyBorder="1" applyAlignment="1">
      <alignment vertical="center"/>
    </xf>
    <xf numFmtId="165" fontId="0" fillId="0" borderId="6" xfId="0" applyNumberFormat="1" applyBorder="1" applyAlignment="1">
      <alignment vertical="center"/>
    </xf>
    <xf numFmtId="0" fontId="0" fillId="0" borderId="7" xfId="0" applyBorder="1" applyAlignment="1">
      <alignment vertical="center" wrapText="1"/>
    </xf>
    <xf numFmtId="3" fontId="0" fillId="0" borderId="8" xfId="0" applyNumberFormat="1" applyBorder="1" applyAlignment="1">
      <alignment vertical="center" wrapText="1"/>
    </xf>
    <xf numFmtId="0" fontId="0" fillId="0" borderId="8" xfId="0" applyBorder="1" applyAlignment="1">
      <alignment vertical="center"/>
    </xf>
    <xf numFmtId="165" fontId="0" fillId="0" borderId="8" xfId="0" applyNumberFormat="1" applyBorder="1" applyAlignment="1">
      <alignment vertical="center"/>
    </xf>
    <xf numFmtId="1" fontId="0" fillId="0" borderId="8" xfId="0" applyNumberFormat="1" applyBorder="1" applyAlignment="1">
      <alignment vertical="center"/>
    </xf>
    <xf numFmtId="165" fontId="0" fillId="0" borderId="9" xfId="0" applyNumberFormat="1" applyBorder="1" applyAlignment="1">
      <alignment vertical="center"/>
    </xf>
    <xf numFmtId="0" fontId="0" fillId="0" borderId="10" xfId="0" applyBorder="1" applyAlignment="1">
      <alignment vertical="center" wrapText="1"/>
    </xf>
    <xf numFmtId="3" fontId="0" fillId="0" borderId="11" xfId="0" applyNumberFormat="1" applyBorder="1" applyAlignment="1">
      <alignment vertical="center" wrapText="1"/>
    </xf>
    <xf numFmtId="0" fontId="0" fillId="0" borderId="11" xfId="0" applyBorder="1" applyAlignment="1">
      <alignment vertical="center"/>
    </xf>
    <xf numFmtId="165" fontId="0" fillId="0" borderId="11" xfId="0" applyNumberFormat="1" applyBorder="1" applyAlignment="1">
      <alignment vertical="center"/>
    </xf>
    <xf numFmtId="1" fontId="0" fillId="0" borderId="11" xfId="0" applyNumberFormat="1" applyBorder="1" applyAlignment="1">
      <alignment vertical="center"/>
    </xf>
    <xf numFmtId="165" fontId="0" fillId="0" borderId="12" xfId="0" applyNumberFormat="1" applyBorder="1" applyAlignment="1">
      <alignment vertical="center"/>
    </xf>
    <xf numFmtId="165" fontId="0" fillId="0" borderId="0" xfId="0" applyNumberFormat="1"/>
    <xf numFmtId="0" fontId="0" fillId="0" borderId="0" xfId="0" applyAlignment="1">
      <alignment vertical="center" wrapText="1"/>
    </xf>
    <xf numFmtId="3" fontId="0" fillId="0" borderId="0" xfId="0" applyNumberFormat="1" applyAlignment="1">
      <alignment vertical="center" wrapText="1"/>
    </xf>
    <xf numFmtId="0" fontId="2" fillId="0" borderId="2" xfId="0" applyFont="1" applyBorder="1"/>
    <xf numFmtId="165" fontId="2" fillId="0" borderId="2" xfId="0" applyNumberFormat="1" applyFont="1" applyBorder="1"/>
    <xf numFmtId="0" fontId="2" fillId="0" borderId="3" xfId="0" applyFont="1" applyBorder="1"/>
    <xf numFmtId="0" fontId="3" fillId="0" borderId="5" xfId="1" applyBorder="1" applyAlignment="1">
      <alignment vertical="center" wrapText="1"/>
    </xf>
    <xf numFmtId="165" fontId="0" fillId="0" borderId="5" xfId="0" applyNumberFormat="1" applyBorder="1" applyAlignment="1">
      <alignment vertical="center" wrapText="1"/>
    </xf>
    <xf numFmtId="165" fontId="0" fillId="0" borderId="6" xfId="0" applyNumberFormat="1" applyBorder="1" applyAlignment="1">
      <alignment vertical="center" wrapText="1"/>
    </xf>
    <xf numFmtId="0" fontId="0" fillId="0" borderId="7" xfId="0" applyBorder="1"/>
    <xf numFmtId="0" fontId="0" fillId="0" borderId="8" xfId="0" applyBorder="1"/>
    <xf numFmtId="3" fontId="2" fillId="0" borderId="8" xfId="0" applyNumberFormat="1" applyFont="1" applyBorder="1"/>
    <xf numFmtId="165" fontId="0" fillId="0" borderId="8" xfId="0" applyNumberFormat="1" applyBorder="1"/>
    <xf numFmtId="0" fontId="0" fillId="0" borderId="9" xfId="0" applyBorder="1"/>
    <xf numFmtId="0" fontId="0" fillId="0" borderId="0" xfId="0" applyBorder="1"/>
    <xf numFmtId="3" fontId="2" fillId="0" borderId="0" xfId="0" applyNumberFormat="1" applyFont="1" applyBorder="1"/>
    <xf numFmtId="165" fontId="0" fillId="0" borderId="0" xfId="0" applyNumberFormat="1" applyBorder="1"/>
    <xf numFmtId="0" fontId="0" fillId="0" borderId="0" xfId="0" applyAlignment="1">
      <alignment vertical="center" wrapText="1"/>
    </xf>
    <xf numFmtId="164" fontId="2" fillId="0" borderId="0" xfId="0" applyNumberFormat="1" applyFont="1" applyAlignment="1">
      <alignment vertical="center" wrapText="1"/>
    </xf>
    <xf numFmtId="0" fontId="7" fillId="0" borderId="0" xfId="0" applyFont="1" applyAlignment="1">
      <alignment vertical="center" wrapText="1"/>
    </xf>
    <xf numFmtId="3" fontId="0" fillId="0" borderId="0" xfId="0" applyNumberFormat="1" applyAlignment="1">
      <alignment vertical="center" wrapText="1"/>
    </xf>
  </cellXfs>
  <cellStyles count="2">
    <cellStyle name="Hyperlink" xfId="1" builtinId="8"/>
    <cellStyle name="Stand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stadtradeln.de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0</xdr:row>
      <xdr:rowOff>304800</xdr:rowOff>
    </xdr:to>
    <xdr:sp macro="" textlink="">
      <xdr:nvSpPr>
        <xdr:cNvPr id="5121" name="AutoShape 1" descr="Stadtradeln Log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0" y="14264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stadtradeln.de/rheinisch-bergischer-kreis" TargetMode="Externa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stadtradeln.de/wipperfuerth" TargetMode="External"/><Relationship Id="rId13" Type="http://schemas.openxmlformats.org/officeDocument/2006/relationships/hyperlink" Target="https://www.stadtradeln.de/bergisch-gladbach" TargetMode="External"/><Relationship Id="rId18" Type="http://schemas.openxmlformats.org/officeDocument/2006/relationships/hyperlink" Target="https://www.stadtradeln.de/odenthal" TargetMode="External"/><Relationship Id="rId3" Type="http://schemas.openxmlformats.org/officeDocument/2006/relationships/hyperlink" Target="https://www.stadtradeln.de/bergneustadt" TargetMode="External"/><Relationship Id="rId21" Type="http://schemas.openxmlformats.org/officeDocument/2006/relationships/printerSettings" Target="../printerSettings/printerSettings3.bin"/><Relationship Id="rId7" Type="http://schemas.openxmlformats.org/officeDocument/2006/relationships/hyperlink" Target="https://www.stadtradeln.de/lindlar" TargetMode="External"/><Relationship Id="rId12" Type="http://schemas.openxmlformats.org/officeDocument/2006/relationships/hyperlink" Target="https://www.stadtradeln.de/radevormwald" TargetMode="External"/><Relationship Id="rId17" Type="http://schemas.openxmlformats.org/officeDocument/2006/relationships/hyperlink" Target="https://www.stadtradeln.de/burscheid" TargetMode="External"/><Relationship Id="rId2" Type="http://schemas.openxmlformats.org/officeDocument/2006/relationships/hyperlink" Target="https://www.stadtradeln.de/marienheide" TargetMode="External"/><Relationship Id="rId16" Type="http://schemas.openxmlformats.org/officeDocument/2006/relationships/hyperlink" Target="https://www.stadtradeln.de/roesrath" TargetMode="External"/><Relationship Id="rId20" Type="http://schemas.openxmlformats.org/officeDocument/2006/relationships/hyperlink" Target="https://www.stadtradeln.de/overath" TargetMode="External"/><Relationship Id="rId1" Type="http://schemas.openxmlformats.org/officeDocument/2006/relationships/hyperlink" Target="https://www.stadtradeln.de/wiehl" TargetMode="External"/><Relationship Id="rId6" Type="http://schemas.openxmlformats.org/officeDocument/2006/relationships/hyperlink" Target="https://www.stadtradeln.de/morsbach" TargetMode="External"/><Relationship Id="rId11" Type="http://schemas.openxmlformats.org/officeDocument/2006/relationships/hyperlink" Target="https://www.stadtradeln.de/engelskirchen" TargetMode="External"/><Relationship Id="rId5" Type="http://schemas.openxmlformats.org/officeDocument/2006/relationships/hyperlink" Target="https://www.stadtradeln.de/reichshof" TargetMode="External"/><Relationship Id="rId15" Type="http://schemas.openxmlformats.org/officeDocument/2006/relationships/hyperlink" Target="https://www.stadtradeln.de/wermelskirchen" TargetMode="External"/><Relationship Id="rId10" Type="http://schemas.openxmlformats.org/officeDocument/2006/relationships/hyperlink" Target="https://www.stadtradeln.de/gummersbach" TargetMode="External"/><Relationship Id="rId19" Type="http://schemas.openxmlformats.org/officeDocument/2006/relationships/hyperlink" Target="https://www.stadtradeln.de/kuerten" TargetMode="External"/><Relationship Id="rId4" Type="http://schemas.openxmlformats.org/officeDocument/2006/relationships/hyperlink" Target="https://www.stadtradeln.de/waldbroel" TargetMode="External"/><Relationship Id="rId9" Type="http://schemas.openxmlformats.org/officeDocument/2006/relationships/hyperlink" Target="https://www.stadtradeln.de/hueckeswagen" TargetMode="External"/><Relationship Id="rId14" Type="http://schemas.openxmlformats.org/officeDocument/2006/relationships/hyperlink" Target="https://www.stadtradeln.de/leichlingen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"/>
  <sheetViews>
    <sheetView topLeftCell="A19" workbookViewId="0">
      <selection activeCell="L9" sqref="L9"/>
    </sheetView>
  </sheetViews>
  <sheetFormatPr baseColWidth="10" defaultRowHeight="14.4" x14ac:dyDescent="0.3"/>
  <cols>
    <col min="2" max="2" width="16" customWidth="1"/>
    <col min="5" max="5" width="6.6640625" customWidth="1"/>
    <col min="6" max="6" width="6.88671875" customWidth="1"/>
    <col min="7" max="7" width="6.77734375" customWidth="1"/>
  </cols>
  <sheetData>
    <row r="1" spans="1:8" ht="43.2" x14ac:dyDescent="0.3">
      <c r="A1">
        <v>2019</v>
      </c>
      <c r="B1" s="15" t="s">
        <v>450</v>
      </c>
      <c r="C1" s="16" t="s">
        <v>456</v>
      </c>
      <c r="D1" s="16" t="s">
        <v>451</v>
      </c>
      <c r="E1" s="16" t="s">
        <v>452</v>
      </c>
      <c r="F1" s="17" t="s">
        <v>453</v>
      </c>
      <c r="G1" s="17" t="s">
        <v>454</v>
      </c>
      <c r="H1" s="18" t="s">
        <v>455</v>
      </c>
    </row>
    <row r="2" spans="1:8" ht="14.4" customHeight="1" x14ac:dyDescent="0.3">
      <c r="B2" s="19" t="s">
        <v>439</v>
      </c>
      <c r="C2" s="20">
        <v>18170</v>
      </c>
      <c r="D2" s="20">
        <v>37910</v>
      </c>
      <c r="E2" s="21">
        <v>158</v>
      </c>
      <c r="F2" s="22">
        <f t="shared" ref="F2:F9" si="0">D2/C2</f>
        <v>2.0864061640066045</v>
      </c>
      <c r="G2" s="23">
        <f t="shared" ref="G2:G9" si="1">D2/E2</f>
        <v>239.9367088607595</v>
      </c>
      <c r="H2" s="24">
        <f t="shared" ref="H2:H9" si="2">E2/C2*1000</f>
        <v>8.695652173913043</v>
      </c>
    </row>
    <row r="3" spans="1:8" ht="14.4" customHeight="1" x14ac:dyDescent="0.3">
      <c r="B3" s="19" t="s">
        <v>440</v>
      </c>
      <c r="C3" s="20">
        <v>15039</v>
      </c>
      <c r="D3" s="20">
        <v>27012</v>
      </c>
      <c r="E3" s="21">
        <v>143</v>
      </c>
      <c r="F3" s="22">
        <f t="shared" si="0"/>
        <v>1.796130061839218</v>
      </c>
      <c r="G3" s="23">
        <f t="shared" si="1"/>
        <v>188.89510489510491</v>
      </c>
      <c r="H3" s="24">
        <f t="shared" si="2"/>
        <v>9.5086109448766525</v>
      </c>
    </row>
    <row r="4" spans="1:8" ht="14.4" customHeight="1" x14ac:dyDescent="0.3">
      <c r="B4" s="19" t="s">
        <v>436</v>
      </c>
      <c r="C4" s="20">
        <v>28102</v>
      </c>
      <c r="D4" s="20">
        <v>40758</v>
      </c>
      <c r="E4" s="21">
        <v>199</v>
      </c>
      <c r="F4" s="22">
        <f t="shared" si="0"/>
        <v>1.4503594050245534</v>
      </c>
      <c r="G4" s="23">
        <f t="shared" si="1"/>
        <v>204.8140703517588</v>
      </c>
      <c r="H4" s="24">
        <f t="shared" si="2"/>
        <v>7.0813465233791195</v>
      </c>
    </row>
    <row r="5" spans="1:8" ht="14.4" customHeight="1" x14ac:dyDescent="0.3">
      <c r="B5" s="19" t="s">
        <v>435</v>
      </c>
      <c r="C5" s="20">
        <v>111745</v>
      </c>
      <c r="D5" s="20">
        <v>117728</v>
      </c>
      <c r="E5" s="21">
        <v>804</v>
      </c>
      <c r="F5" s="22">
        <f t="shared" si="0"/>
        <v>1.0535415454830195</v>
      </c>
      <c r="G5" s="23">
        <f t="shared" si="1"/>
        <v>146.4278606965174</v>
      </c>
      <c r="H5" s="24">
        <f t="shared" si="2"/>
        <v>7.1949527943084695</v>
      </c>
    </row>
    <row r="6" spans="1:8" ht="14.4" customHeight="1" x14ac:dyDescent="0.3">
      <c r="B6" s="19" t="s">
        <v>437</v>
      </c>
      <c r="C6" s="20">
        <v>34776</v>
      </c>
      <c r="D6" s="20">
        <v>34434</v>
      </c>
      <c r="E6" s="21">
        <v>105</v>
      </c>
      <c r="F6" s="22">
        <f t="shared" si="0"/>
        <v>0.99016563146997927</v>
      </c>
      <c r="G6" s="23">
        <f t="shared" si="1"/>
        <v>327.94285714285712</v>
      </c>
      <c r="H6" s="24">
        <f t="shared" si="2"/>
        <v>3.0193236714975846</v>
      </c>
    </row>
    <row r="7" spans="1:8" ht="14.4" customHeight="1" x14ac:dyDescent="0.3">
      <c r="B7" s="19" t="s">
        <v>438</v>
      </c>
      <c r="C7" s="20">
        <v>28682</v>
      </c>
      <c r="D7" s="20">
        <v>8883</v>
      </c>
      <c r="E7" s="21">
        <v>27</v>
      </c>
      <c r="F7" s="22">
        <f t="shared" si="0"/>
        <v>0.30970643609232273</v>
      </c>
      <c r="G7" s="23">
        <f t="shared" si="1"/>
        <v>329</v>
      </c>
      <c r="H7" s="24">
        <f t="shared" si="2"/>
        <v>0.94135694860888353</v>
      </c>
    </row>
    <row r="8" spans="1:8" ht="14.4" customHeight="1" x14ac:dyDescent="0.3">
      <c r="B8" s="19" t="s">
        <v>441</v>
      </c>
      <c r="C8" s="20">
        <v>19814</v>
      </c>
      <c r="D8" s="20">
        <v>2093</v>
      </c>
      <c r="E8" s="21">
        <v>14</v>
      </c>
      <c r="F8" s="22">
        <f t="shared" si="0"/>
        <v>0.1056323811446452</v>
      </c>
      <c r="G8" s="23">
        <f t="shared" si="1"/>
        <v>149.5</v>
      </c>
      <c r="H8" s="24">
        <f t="shared" si="2"/>
        <v>0.70657111133541939</v>
      </c>
    </row>
    <row r="9" spans="1:8" ht="14.4" customHeight="1" x14ac:dyDescent="0.3">
      <c r="B9" s="25" t="s">
        <v>442</v>
      </c>
      <c r="C9" s="26">
        <v>27080</v>
      </c>
      <c r="D9" s="26">
        <v>1410</v>
      </c>
      <c r="E9" s="27">
        <v>14</v>
      </c>
      <c r="F9" s="28">
        <f t="shared" si="0"/>
        <v>5.2067946824224519E-2</v>
      </c>
      <c r="G9" s="29">
        <f t="shared" si="1"/>
        <v>100.71428571428571</v>
      </c>
      <c r="H9" s="30">
        <f t="shared" si="2"/>
        <v>0.51698670605612995</v>
      </c>
    </row>
    <row r="10" spans="1:8" x14ac:dyDescent="0.3">
      <c r="B10" s="31"/>
      <c r="C10" s="32"/>
      <c r="D10" s="32"/>
      <c r="E10" s="33"/>
      <c r="F10" s="34"/>
      <c r="G10" s="35"/>
      <c r="H10" s="36"/>
    </row>
    <row r="11" spans="1:8" ht="43.2" x14ac:dyDescent="0.3">
      <c r="A11">
        <v>2020</v>
      </c>
      <c r="B11" s="15" t="s">
        <v>450</v>
      </c>
      <c r="C11" s="16" t="s">
        <v>456</v>
      </c>
      <c r="D11" s="16" t="s">
        <v>451</v>
      </c>
      <c r="E11" s="16" t="s">
        <v>452</v>
      </c>
      <c r="F11" s="17" t="s">
        <v>453</v>
      </c>
      <c r="G11" s="17" t="s">
        <v>454</v>
      </c>
      <c r="H11" s="18" t="s">
        <v>455</v>
      </c>
    </row>
    <row r="12" spans="1:8" ht="14.4" customHeight="1" x14ac:dyDescent="0.3">
      <c r="B12" s="19" t="s">
        <v>439</v>
      </c>
      <c r="C12" s="20">
        <v>18259</v>
      </c>
      <c r="D12" s="20">
        <v>45478</v>
      </c>
      <c r="E12" s="21">
        <v>259</v>
      </c>
      <c r="F12" s="22">
        <f t="shared" ref="F12:F19" si="3">D12/C12</f>
        <v>2.4907169067309272</v>
      </c>
      <c r="G12" s="23">
        <f t="shared" ref="G12:G19" si="4">D12/E12</f>
        <v>175.59073359073358</v>
      </c>
      <c r="H12" s="24">
        <f t="shared" ref="H12:H19" si="5">E12/C12*1000</f>
        <v>14.184785585190864</v>
      </c>
    </row>
    <row r="13" spans="1:8" ht="14.4" customHeight="1" x14ac:dyDescent="0.3">
      <c r="B13" s="19" t="s">
        <v>440</v>
      </c>
      <c r="C13" s="20">
        <v>14946</v>
      </c>
      <c r="D13" s="20">
        <v>18589</v>
      </c>
      <c r="E13" s="21">
        <v>76</v>
      </c>
      <c r="F13" s="22">
        <f t="shared" si="3"/>
        <v>1.2437441455907936</v>
      </c>
      <c r="G13" s="23">
        <f t="shared" si="4"/>
        <v>244.59210526315789</v>
      </c>
      <c r="H13" s="24">
        <f t="shared" si="5"/>
        <v>5.084972567911147</v>
      </c>
    </row>
    <row r="14" spans="1:8" ht="14.4" customHeight="1" x14ac:dyDescent="0.3">
      <c r="B14" s="19" t="s">
        <v>436</v>
      </c>
      <c r="C14" s="20">
        <v>28062</v>
      </c>
      <c r="D14" s="20">
        <v>60557</v>
      </c>
      <c r="E14" s="21">
        <v>301</v>
      </c>
      <c r="F14" s="22">
        <f t="shared" si="3"/>
        <v>2.1579716342384718</v>
      </c>
      <c r="G14" s="23">
        <f t="shared" si="4"/>
        <v>201.18604651162789</v>
      </c>
      <c r="H14" s="24">
        <f t="shared" si="5"/>
        <v>10.726249020027083</v>
      </c>
    </row>
    <row r="15" spans="1:8" ht="14.4" customHeight="1" x14ac:dyDescent="0.3">
      <c r="B15" s="19" t="s">
        <v>435</v>
      </c>
      <c r="C15" s="20">
        <v>111946</v>
      </c>
      <c r="D15" s="20">
        <v>117248</v>
      </c>
      <c r="E15" s="21">
        <v>554</v>
      </c>
      <c r="F15" s="22">
        <f t="shared" si="3"/>
        <v>1.0473621210226358</v>
      </c>
      <c r="G15" s="23">
        <f t="shared" si="4"/>
        <v>211.63898916967509</v>
      </c>
      <c r="H15" s="24">
        <f t="shared" si="5"/>
        <v>4.9488146070426806</v>
      </c>
    </row>
    <row r="16" spans="1:8" ht="14.4" customHeight="1" x14ac:dyDescent="0.3">
      <c r="B16" s="19" t="s">
        <v>437</v>
      </c>
      <c r="C16" s="20">
        <v>34820</v>
      </c>
      <c r="D16" s="20">
        <v>50487</v>
      </c>
      <c r="E16" s="21">
        <v>189</v>
      </c>
      <c r="F16" s="22">
        <f t="shared" si="3"/>
        <v>1.449942561746123</v>
      </c>
      <c r="G16" s="23">
        <f t="shared" si="4"/>
        <v>267.12698412698415</v>
      </c>
      <c r="H16" s="24">
        <f t="shared" si="5"/>
        <v>5.4279149913842621</v>
      </c>
    </row>
    <row r="17" spans="1:8" ht="14.4" customHeight="1" x14ac:dyDescent="0.3">
      <c r="B17" s="19" t="s">
        <v>438</v>
      </c>
      <c r="C17" s="20">
        <v>28679</v>
      </c>
      <c r="D17" s="20">
        <v>0</v>
      </c>
      <c r="E17" s="21">
        <v>0</v>
      </c>
      <c r="F17" s="22">
        <f t="shared" si="3"/>
        <v>0</v>
      </c>
      <c r="G17" s="23">
        <v>0</v>
      </c>
      <c r="H17" s="24">
        <f t="shared" si="5"/>
        <v>0</v>
      </c>
    </row>
    <row r="18" spans="1:8" ht="14.4" customHeight="1" x14ac:dyDescent="0.3">
      <c r="B18" s="19" t="s">
        <v>441</v>
      </c>
      <c r="C18" s="20">
        <v>19687</v>
      </c>
      <c r="D18" s="20">
        <v>4073</v>
      </c>
      <c r="E18" s="21">
        <v>26</v>
      </c>
      <c r="F18" s="22">
        <f t="shared" si="3"/>
        <v>0.20688779397572002</v>
      </c>
      <c r="G18" s="23">
        <f t="shared" si="4"/>
        <v>156.65384615384616</v>
      </c>
      <c r="H18" s="24">
        <f t="shared" si="5"/>
        <v>1.3206684614212425</v>
      </c>
    </row>
    <row r="19" spans="1:8" ht="14.4" customHeight="1" x14ac:dyDescent="0.3">
      <c r="B19" s="25" t="s">
        <v>442</v>
      </c>
      <c r="C19" s="26">
        <v>27058</v>
      </c>
      <c r="D19" s="26">
        <v>7900</v>
      </c>
      <c r="E19" s="27">
        <v>32</v>
      </c>
      <c r="F19" s="28">
        <f t="shared" si="3"/>
        <v>0.29196540764284129</v>
      </c>
      <c r="G19" s="29">
        <f t="shared" si="4"/>
        <v>246.875</v>
      </c>
      <c r="H19" s="30">
        <f t="shared" si="5"/>
        <v>1.1826446891861926</v>
      </c>
    </row>
    <row r="21" spans="1:8" ht="43.2" x14ac:dyDescent="0.3">
      <c r="A21">
        <v>2021</v>
      </c>
      <c r="B21" s="15" t="s">
        <v>450</v>
      </c>
      <c r="C21" s="16" t="s">
        <v>456</v>
      </c>
      <c r="D21" s="16" t="s">
        <v>451</v>
      </c>
      <c r="E21" s="16" t="s">
        <v>452</v>
      </c>
      <c r="F21" s="17" t="s">
        <v>453</v>
      </c>
      <c r="G21" s="17" t="s">
        <v>454</v>
      </c>
      <c r="H21" s="18" t="s">
        <v>455</v>
      </c>
    </row>
    <row r="22" spans="1:8" ht="14.4" customHeight="1" x14ac:dyDescent="0.3">
      <c r="B22" s="19" t="s">
        <v>439</v>
      </c>
      <c r="C22" s="20">
        <v>19335</v>
      </c>
      <c r="D22" s="20">
        <v>40919</v>
      </c>
      <c r="E22" s="21">
        <v>189</v>
      </c>
      <c r="F22" s="22">
        <v>2.12</v>
      </c>
      <c r="G22" s="23">
        <f t="shared" ref="G22:G27" si="6">D22/E22</f>
        <v>216.50264550264549</v>
      </c>
      <c r="H22" s="24">
        <f t="shared" ref="H22:H29" si="7">E22/C22*1000</f>
        <v>9.7750193948797524</v>
      </c>
    </row>
    <row r="23" spans="1:8" ht="14.4" customHeight="1" x14ac:dyDescent="0.3">
      <c r="B23" s="19" t="s">
        <v>440</v>
      </c>
      <c r="C23" s="20">
        <v>15031</v>
      </c>
      <c r="D23" s="20">
        <v>23150</v>
      </c>
      <c r="E23" s="21">
        <v>108</v>
      </c>
      <c r="F23" s="22">
        <v>3.2</v>
      </c>
      <c r="G23" s="23">
        <f t="shared" si="6"/>
        <v>214.35185185185185</v>
      </c>
      <c r="H23" s="24">
        <f t="shared" si="7"/>
        <v>7.1851506885769405</v>
      </c>
    </row>
    <row r="24" spans="1:8" ht="14.4" customHeight="1" x14ac:dyDescent="0.3">
      <c r="B24" s="19" t="s">
        <v>436</v>
      </c>
      <c r="C24" s="20">
        <v>27885</v>
      </c>
      <c r="D24" s="20">
        <v>69201</v>
      </c>
      <c r="E24" s="21">
        <v>372</v>
      </c>
      <c r="F24" s="22">
        <v>2.41</v>
      </c>
      <c r="G24" s="23">
        <f t="shared" si="6"/>
        <v>186.0241935483871</v>
      </c>
      <c r="H24" s="24">
        <f t="shared" si="7"/>
        <v>13.340505648197956</v>
      </c>
    </row>
    <row r="25" spans="1:8" ht="14.4" customHeight="1" x14ac:dyDescent="0.3">
      <c r="B25" s="19" t="s">
        <v>435</v>
      </c>
      <c r="C25" s="20">
        <v>113270</v>
      </c>
      <c r="D25" s="20">
        <v>169721</v>
      </c>
      <c r="E25" s="21">
        <v>1069</v>
      </c>
      <c r="F25" s="22">
        <f t="shared" ref="F25" si="8">D25/C25</f>
        <v>1.4983755628145139</v>
      </c>
      <c r="G25" s="23">
        <f t="shared" si="6"/>
        <v>158.76613657623949</v>
      </c>
      <c r="H25" s="24">
        <f t="shared" si="7"/>
        <v>9.4376269091551173</v>
      </c>
    </row>
    <row r="26" spans="1:8" ht="14.4" customHeight="1" x14ac:dyDescent="0.3">
      <c r="B26" s="19" t="s">
        <v>437</v>
      </c>
      <c r="C26" s="20">
        <v>35262</v>
      </c>
      <c r="D26" s="20">
        <v>59441</v>
      </c>
      <c r="E26" s="21">
        <v>209</v>
      </c>
      <c r="F26" s="22">
        <v>1.71</v>
      </c>
      <c r="G26" s="23">
        <f t="shared" si="6"/>
        <v>284.40669856459328</v>
      </c>
      <c r="H26" s="24">
        <f t="shared" si="7"/>
        <v>5.9270602915319603</v>
      </c>
    </row>
    <row r="27" spans="1:8" ht="14.4" customHeight="1" x14ac:dyDescent="0.3">
      <c r="B27" s="19" t="s">
        <v>438</v>
      </c>
      <c r="C27" s="20">
        <v>28759</v>
      </c>
      <c r="D27" s="20">
        <v>50711</v>
      </c>
      <c r="E27" s="21">
        <v>361</v>
      </c>
      <c r="F27" s="22">
        <v>1.73</v>
      </c>
      <c r="G27" s="23">
        <f t="shared" si="6"/>
        <v>140.47368421052633</v>
      </c>
      <c r="H27" s="24">
        <f t="shared" si="7"/>
        <v>12.55259223199694</v>
      </c>
    </row>
    <row r="28" spans="1:8" ht="14.4" customHeight="1" x14ac:dyDescent="0.3">
      <c r="B28" s="19" t="s">
        <v>441</v>
      </c>
      <c r="C28" s="20">
        <v>19716</v>
      </c>
      <c r="D28" s="20">
        <v>10680</v>
      </c>
      <c r="E28" s="21">
        <v>45</v>
      </c>
      <c r="F28" s="22">
        <v>0.53</v>
      </c>
      <c r="G28" s="23">
        <f t="shared" ref="G28:G29" si="9">D28/E28</f>
        <v>237.33333333333334</v>
      </c>
      <c r="H28" s="24">
        <f t="shared" si="7"/>
        <v>2.2824102251978089</v>
      </c>
    </row>
    <row r="29" spans="1:8" ht="14.4" customHeight="1" x14ac:dyDescent="0.3">
      <c r="B29" s="25" t="s">
        <v>442</v>
      </c>
      <c r="C29" s="26">
        <v>27368</v>
      </c>
      <c r="D29" s="26">
        <v>6236</v>
      </c>
      <c r="E29" s="27">
        <v>28</v>
      </c>
      <c r="F29" s="28">
        <v>0.23</v>
      </c>
      <c r="G29" s="29">
        <f t="shared" si="9"/>
        <v>222.71428571428572</v>
      </c>
      <c r="H29" s="30">
        <f t="shared" si="7"/>
        <v>1.0230926629640456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/>
  <dimension ref="A1:C126"/>
  <sheetViews>
    <sheetView topLeftCell="A109" workbookViewId="0">
      <selection activeCell="C127" sqref="C127"/>
    </sheetView>
  </sheetViews>
  <sheetFormatPr baseColWidth="10" defaultColWidth="8.88671875" defaultRowHeight="14.4" x14ac:dyDescent="0.3"/>
  <cols>
    <col min="2" max="2" width="20.21875" customWidth="1"/>
    <col min="3" max="3" width="13.33203125" style="14" customWidth="1"/>
  </cols>
  <sheetData>
    <row r="1" spans="1:3" x14ac:dyDescent="0.3">
      <c r="A1" s="12"/>
      <c r="B1" s="12" t="s">
        <v>443</v>
      </c>
      <c r="C1" s="13" t="s">
        <v>444</v>
      </c>
    </row>
    <row r="2" spans="1:3" ht="16.05" customHeight="1" x14ac:dyDescent="0.3">
      <c r="A2" s="54">
        <v>1</v>
      </c>
      <c r="B2" s="54" t="s">
        <v>0</v>
      </c>
      <c r="C2" s="55">
        <v>1452.3</v>
      </c>
    </row>
    <row r="3" spans="1:3" ht="16.05" customHeight="1" x14ac:dyDescent="0.3">
      <c r="A3" s="54"/>
      <c r="B3" s="54"/>
      <c r="C3" s="55"/>
    </row>
    <row r="4" spans="1:3" ht="16.05" customHeight="1" x14ac:dyDescent="0.3">
      <c r="A4" s="54"/>
      <c r="B4" s="54"/>
      <c r="C4" s="55"/>
    </row>
    <row r="5" spans="1:3" ht="16.05" customHeight="1" x14ac:dyDescent="0.3">
      <c r="A5" s="54"/>
      <c r="B5" s="54"/>
      <c r="C5" s="55"/>
    </row>
    <row r="6" spans="1:3" ht="16.05" customHeight="1" x14ac:dyDescent="0.3">
      <c r="A6" s="56">
        <v>2</v>
      </c>
      <c r="B6" s="54" t="s">
        <v>2</v>
      </c>
      <c r="C6" s="55">
        <v>1078.5</v>
      </c>
    </row>
    <row r="7" spans="1:3" ht="16.05" customHeight="1" x14ac:dyDescent="0.3">
      <c r="A7" s="56"/>
      <c r="B7" s="54"/>
      <c r="C7" s="55"/>
    </row>
    <row r="8" spans="1:3" ht="16.05" customHeight="1" x14ac:dyDescent="0.3">
      <c r="A8" s="56"/>
      <c r="B8" s="54"/>
      <c r="C8" s="55"/>
    </row>
    <row r="9" spans="1:3" ht="16.05" customHeight="1" x14ac:dyDescent="0.3">
      <c r="A9" s="56"/>
      <c r="B9" s="54"/>
      <c r="C9" s="55"/>
    </row>
    <row r="10" spans="1:3" ht="16.05" customHeight="1" x14ac:dyDescent="0.3">
      <c r="A10" s="54">
        <v>3</v>
      </c>
      <c r="B10" s="54" t="s">
        <v>6</v>
      </c>
      <c r="C10" s="55">
        <v>816.3</v>
      </c>
    </row>
    <row r="11" spans="1:3" ht="16.05" customHeight="1" x14ac:dyDescent="0.3">
      <c r="A11" s="54"/>
      <c r="B11" s="54"/>
      <c r="C11" s="55"/>
    </row>
    <row r="12" spans="1:3" ht="16.05" customHeight="1" x14ac:dyDescent="0.3">
      <c r="A12" s="54"/>
      <c r="B12" s="54"/>
      <c r="C12" s="55"/>
    </row>
    <row r="13" spans="1:3" ht="16.05" customHeight="1" x14ac:dyDescent="0.3">
      <c r="A13" s="54"/>
      <c r="B13" s="54"/>
      <c r="C13" s="55"/>
    </row>
    <row r="14" spans="1:3" ht="16.05" customHeight="1" x14ac:dyDescent="0.3">
      <c r="A14" s="56">
        <v>4</v>
      </c>
      <c r="B14" s="54" t="s">
        <v>4</v>
      </c>
      <c r="C14" s="55">
        <v>756</v>
      </c>
    </row>
    <row r="15" spans="1:3" ht="16.05" customHeight="1" x14ac:dyDescent="0.3">
      <c r="A15" s="56"/>
      <c r="B15" s="54"/>
      <c r="C15" s="55"/>
    </row>
    <row r="16" spans="1:3" ht="16.05" customHeight="1" x14ac:dyDescent="0.3">
      <c r="A16" s="56"/>
      <c r="B16" s="54"/>
      <c r="C16" s="55"/>
    </row>
    <row r="17" spans="1:3" ht="16.05" customHeight="1" x14ac:dyDescent="0.3">
      <c r="A17" s="56"/>
      <c r="B17" s="54"/>
      <c r="C17" s="55"/>
    </row>
    <row r="18" spans="1:3" ht="16.05" customHeight="1" x14ac:dyDescent="0.3">
      <c r="A18" s="54">
        <v>5</v>
      </c>
      <c r="B18" s="54" t="s">
        <v>8</v>
      </c>
      <c r="C18" s="55">
        <v>662.7</v>
      </c>
    </row>
    <row r="19" spans="1:3" ht="16.05" customHeight="1" x14ac:dyDescent="0.3">
      <c r="A19" s="54"/>
      <c r="B19" s="54"/>
      <c r="C19" s="55"/>
    </row>
    <row r="20" spans="1:3" ht="16.05" customHeight="1" x14ac:dyDescent="0.3">
      <c r="A20" s="54"/>
      <c r="B20" s="54"/>
      <c r="C20" s="55"/>
    </row>
    <row r="21" spans="1:3" ht="16.05" customHeight="1" x14ac:dyDescent="0.3">
      <c r="A21" s="54"/>
      <c r="B21" s="54"/>
      <c r="C21" s="55"/>
    </row>
    <row r="22" spans="1:3" ht="16.05" customHeight="1" x14ac:dyDescent="0.3">
      <c r="A22" s="56">
        <v>6</v>
      </c>
      <c r="B22" s="54" t="s">
        <v>10</v>
      </c>
      <c r="C22" s="55">
        <v>639.20000000000005</v>
      </c>
    </row>
    <row r="23" spans="1:3" ht="16.05" customHeight="1" x14ac:dyDescent="0.3">
      <c r="A23" s="56"/>
      <c r="B23" s="54"/>
      <c r="C23" s="55"/>
    </row>
    <row r="24" spans="1:3" ht="16.05" customHeight="1" x14ac:dyDescent="0.3">
      <c r="A24" s="56"/>
      <c r="B24" s="54"/>
      <c r="C24" s="55"/>
    </row>
    <row r="25" spans="1:3" ht="16.05" customHeight="1" x14ac:dyDescent="0.3">
      <c r="A25" s="56"/>
      <c r="B25" s="54"/>
      <c r="C25" s="55"/>
    </row>
    <row r="26" spans="1:3" ht="16.05" customHeight="1" x14ac:dyDescent="0.3">
      <c r="A26" s="54">
        <v>7</v>
      </c>
      <c r="B26" s="54" t="s">
        <v>20</v>
      </c>
      <c r="C26" s="55">
        <v>630</v>
      </c>
    </row>
    <row r="27" spans="1:3" ht="16.05" customHeight="1" x14ac:dyDescent="0.3">
      <c r="A27" s="54"/>
      <c r="B27" s="54"/>
      <c r="C27" s="55"/>
    </row>
    <row r="28" spans="1:3" ht="16.05" customHeight="1" x14ac:dyDescent="0.3">
      <c r="A28" s="54"/>
      <c r="B28" s="54"/>
      <c r="C28" s="55"/>
    </row>
    <row r="29" spans="1:3" ht="16.05" customHeight="1" x14ac:dyDescent="0.3">
      <c r="A29" s="54"/>
      <c r="B29" s="54"/>
      <c r="C29" s="55"/>
    </row>
    <row r="30" spans="1:3" ht="16.05" customHeight="1" x14ac:dyDescent="0.3">
      <c r="A30" s="56">
        <v>8</v>
      </c>
      <c r="B30" s="54" t="s">
        <v>18</v>
      </c>
      <c r="C30" s="55">
        <v>564</v>
      </c>
    </row>
    <row r="31" spans="1:3" ht="16.05" customHeight="1" x14ac:dyDescent="0.3">
      <c r="A31" s="56"/>
      <c r="B31" s="54"/>
      <c r="C31" s="55"/>
    </row>
    <row r="32" spans="1:3" ht="16.05" customHeight="1" x14ac:dyDescent="0.3">
      <c r="A32" s="56"/>
      <c r="B32" s="54"/>
      <c r="C32" s="55"/>
    </row>
    <row r="33" spans="1:3" ht="16.05" customHeight="1" x14ac:dyDescent="0.3">
      <c r="A33" s="56"/>
      <c r="B33" s="54"/>
      <c r="C33" s="55"/>
    </row>
    <row r="34" spans="1:3" ht="16.05" customHeight="1" x14ac:dyDescent="0.3">
      <c r="A34" s="54">
        <v>9</v>
      </c>
      <c r="B34" s="54" t="s">
        <v>12</v>
      </c>
      <c r="C34" s="55">
        <v>528</v>
      </c>
    </row>
    <row r="35" spans="1:3" ht="16.05" customHeight="1" x14ac:dyDescent="0.3">
      <c r="A35" s="54"/>
      <c r="B35" s="54"/>
      <c r="C35" s="55"/>
    </row>
    <row r="36" spans="1:3" ht="16.05" customHeight="1" x14ac:dyDescent="0.3">
      <c r="A36" s="54"/>
      <c r="B36" s="54"/>
      <c r="C36" s="55"/>
    </row>
    <row r="37" spans="1:3" ht="16.05" customHeight="1" x14ac:dyDescent="0.3">
      <c r="A37" s="54"/>
      <c r="B37" s="54"/>
      <c r="C37" s="55"/>
    </row>
    <row r="38" spans="1:3" ht="16.05" customHeight="1" x14ac:dyDescent="0.3">
      <c r="A38" s="56">
        <v>10</v>
      </c>
      <c r="B38" s="54" t="s">
        <v>14</v>
      </c>
      <c r="C38" s="55">
        <v>519</v>
      </c>
    </row>
    <row r="39" spans="1:3" ht="16.05" customHeight="1" x14ac:dyDescent="0.3">
      <c r="A39" s="56"/>
      <c r="B39" s="54"/>
      <c r="C39" s="55"/>
    </row>
    <row r="40" spans="1:3" ht="16.05" customHeight="1" x14ac:dyDescent="0.3">
      <c r="A40" s="56"/>
      <c r="B40" s="54"/>
      <c r="C40" s="55"/>
    </row>
    <row r="41" spans="1:3" ht="16.05" customHeight="1" x14ac:dyDescent="0.3">
      <c r="A41" s="56"/>
      <c r="B41" s="54"/>
      <c r="C41" s="55"/>
    </row>
    <row r="42" spans="1:3" ht="16.05" customHeight="1" x14ac:dyDescent="0.3">
      <c r="A42" s="54">
        <v>11</v>
      </c>
      <c r="B42" s="54" t="s">
        <v>16</v>
      </c>
      <c r="C42" s="55">
        <v>501.1</v>
      </c>
    </row>
    <row r="43" spans="1:3" ht="16.05" customHeight="1" x14ac:dyDescent="0.3">
      <c r="A43" s="54"/>
      <c r="B43" s="54"/>
      <c r="C43" s="55"/>
    </row>
    <row r="44" spans="1:3" ht="16.05" customHeight="1" x14ac:dyDescent="0.3">
      <c r="A44" s="54"/>
      <c r="B44" s="54"/>
      <c r="C44" s="55"/>
    </row>
    <row r="45" spans="1:3" ht="16.05" customHeight="1" x14ac:dyDescent="0.3">
      <c r="A45" s="54"/>
      <c r="B45" s="54"/>
      <c r="C45" s="55"/>
    </row>
    <row r="46" spans="1:3" ht="16.05" customHeight="1" x14ac:dyDescent="0.3">
      <c r="A46" s="56">
        <v>12</v>
      </c>
      <c r="B46" s="54" t="s">
        <v>24</v>
      </c>
      <c r="C46" s="55">
        <v>472</v>
      </c>
    </row>
    <row r="47" spans="1:3" ht="16.05" customHeight="1" x14ac:dyDescent="0.3">
      <c r="A47" s="56"/>
      <c r="B47" s="54"/>
      <c r="C47" s="55"/>
    </row>
    <row r="48" spans="1:3" ht="16.05" customHeight="1" x14ac:dyDescent="0.3">
      <c r="A48" s="56"/>
      <c r="B48" s="54"/>
      <c r="C48" s="55"/>
    </row>
    <row r="49" spans="1:3" ht="16.05" customHeight="1" x14ac:dyDescent="0.3">
      <c r="A49" s="56"/>
      <c r="B49" s="54"/>
      <c r="C49" s="55"/>
    </row>
    <row r="50" spans="1:3" ht="16.05" customHeight="1" x14ac:dyDescent="0.3">
      <c r="A50" s="54">
        <v>13</v>
      </c>
      <c r="B50" s="54" t="s">
        <v>22</v>
      </c>
      <c r="C50" s="55">
        <v>460</v>
      </c>
    </row>
    <row r="51" spans="1:3" ht="16.05" customHeight="1" x14ac:dyDescent="0.3">
      <c r="A51" s="54"/>
      <c r="B51" s="54"/>
      <c r="C51" s="55"/>
    </row>
    <row r="52" spans="1:3" ht="16.05" customHeight="1" x14ac:dyDescent="0.3">
      <c r="A52" s="54"/>
      <c r="B52" s="54"/>
      <c r="C52" s="55"/>
    </row>
    <row r="53" spans="1:3" ht="16.05" customHeight="1" x14ac:dyDescent="0.3">
      <c r="A53" s="54"/>
      <c r="B53" s="54"/>
      <c r="C53" s="55"/>
    </row>
    <row r="54" spans="1:3" ht="16.05" customHeight="1" x14ac:dyDescent="0.3">
      <c r="A54" s="56">
        <v>14</v>
      </c>
      <c r="B54" s="54" t="s">
        <v>28</v>
      </c>
      <c r="C54" s="55">
        <v>388.9</v>
      </c>
    </row>
    <row r="55" spans="1:3" ht="16.05" customHeight="1" x14ac:dyDescent="0.3">
      <c r="A55" s="56"/>
      <c r="B55" s="54"/>
      <c r="C55" s="55"/>
    </row>
    <row r="56" spans="1:3" ht="16.05" customHeight="1" x14ac:dyDescent="0.3">
      <c r="A56" s="56"/>
      <c r="B56" s="54"/>
      <c r="C56" s="55"/>
    </row>
    <row r="57" spans="1:3" ht="16.05" customHeight="1" x14ac:dyDescent="0.3">
      <c r="A57" s="56"/>
      <c r="B57" s="54"/>
      <c r="C57" s="55"/>
    </row>
    <row r="58" spans="1:3" ht="16.05" customHeight="1" x14ac:dyDescent="0.3">
      <c r="A58" s="54">
        <v>15</v>
      </c>
      <c r="B58" s="54" t="s">
        <v>26</v>
      </c>
      <c r="C58" s="55">
        <v>388</v>
      </c>
    </row>
    <row r="59" spans="1:3" ht="16.05" customHeight="1" x14ac:dyDescent="0.3">
      <c r="A59" s="54"/>
      <c r="B59" s="54"/>
      <c r="C59" s="55"/>
    </row>
    <row r="60" spans="1:3" ht="16.05" customHeight="1" x14ac:dyDescent="0.3">
      <c r="A60" s="54"/>
      <c r="B60" s="54"/>
      <c r="C60" s="55"/>
    </row>
    <row r="61" spans="1:3" ht="16.05" customHeight="1" x14ac:dyDescent="0.3">
      <c r="A61" s="54"/>
      <c r="B61" s="54"/>
      <c r="C61" s="55"/>
    </row>
    <row r="62" spans="1:3" ht="16.05" customHeight="1" x14ac:dyDescent="0.3">
      <c r="A62" s="56">
        <v>16</v>
      </c>
      <c r="B62" s="54" t="s">
        <v>32</v>
      </c>
      <c r="C62" s="55">
        <v>378</v>
      </c>
    </row>
    <row r="63" spans="1:3" ht="16.05" customHeight="1" x14ac:dyDescent="0.3">
      <c r="A63" s="56"/>
      <c r="B63" s="54"/>
      <c r="C63" s="55"/>
    </row>
    <row r="64" spans="1:3" ht="16.05" customHeight="1" x14ac:dyDescent="0.3">
      <c r="A64" s="56"/>
      <c r="B64" s="54"/>
      <c r="C64" s="55"/>
    </row>
    <row r="65" spans="1:3" ht="16.05" customHeight="1" x14ac:dyDescent="0.3">
      <c r="A65" s="56"/>
      <c r="B65" s="54"/>
      <c r="C65" s="55"/>
    </row>
    <row r="66" spans="1:3" ht="16.05" customHeight="1" x14ac:dyDescent="0.3">
      <c r="A66" s="54">
        <v>17</v>
      </c>
      <c r="B66" s="54" t="s">
        <v>34</v>
      </c>
      <c r="C66" s="55">
        <v>360.9</v>
      </c>
    </row>
    <row r="67" spans="1:3" ht="16.05" customHeight="1" x14ac:dyDescent="0.3">
      <c r="A67" s="54"/>
      <c r="B67" s="54"/>
      <c r="C67" s="55"/>
    </row>
    <row r="68" spans="1:3" ht="16.05" customHeight="1" x14ac:dyDescent="0.3">
      <c r="A68" s="54"/>
      <c r="B68" s="54"/>
      <c r="C68" s="55"/>
    </row>
    <row r="69" spans="1:3" ht="16.05" customHeight="1" x14ac:dyDescent="0.3">
      <c r="A69" s="54"/>
      <c r="B69" s="54"/>
      <c r="C69" s="55"/>
    </row>
    <row r="70" spans="1:3" ht="16.05" customHeight="1" x14ac:dyDescent="0.3">
      <c r="A70" s="56">
        <v>18</v>
      </c>
      <c r="B70" s="54" t="s">
        <v>30</v>
      </c>
      <c r="C70" s="55">
        <v>348.6</v>
      </c>
    </row>
    <row r="71" spans="1:3" ht="16.05" customHeight="1" x14ac:dyDescent="0.3">
      <c r="A71" s="56"/>
      <c r="B71" s="54"/>
      <c r="C71" s="55"/>
    </row>
    <row r="72" spans="1:3" ht="16.05" customHeight="1" x14ac:dyDescent="0.3">
      <c r="A72" s="56"/>
      <c r="B72" s="54"/>
      <c r="C72" s="55"/>
    </row>
    <row r="73" spans="1:3" ht="16.05" customHeight="1" x14ac:dyDescent="0.3">
      <c r="A73" s="56"/>
      <c r="B73" s="54"/>
      <c r="C73" s="55"/>
    </row>
    <row r="74" spans="1:3" ht="16.05" customHeight="1" x14ac:dyDescent="0.3">
      <c r="A74" s="54">
        <v>19</v>
      </c>
      <c r="B74" s="54" t="s">
        <v>36</v>
      </c>
      <c r="C74" s="55">
        <v>300.60000000000002</v>
      </c>
    </row>
    <row r="75" spans="1:3" ht="16.05" customHeight="1" x14ac:dyDescent="0.3">
      <c r="A75" s="54"/>
      <c r="B75" s="54"/>
      <c r="C75" s="55"/>
    </row>
    <row r="76" spans="1:3" ht="16.05" customHeight="1" x14ac:dyDescent="0.3">
      <c r="A76" s="54"/>
      <c r="B76" s="54"/>
      <c r="C76" s="55"/>
    </row>
    <row r="77" spans="1:3" ht="16.05" customHeight="1" x14ac:dyDescent="0.3">
      <c r="A77" s="54"/>
      <c r="B77" s="54"/>
      <c r="C77" s="55"/>
    </row>
    <row r="78" spans="1:3" ht="16.05" customHeight="1" x14ac:dyDescent="0.3">
      <c r="A78" s="56">
        <v>20</v>
      </c>
      <c r="B78" s="54" t="s">
        <v>38</v>
      </c>
      <c r="C78" s="55">
        <v>291.7</v>
      </c>
    </row>
    <row r="79" spans="1:3" ht="16.05" customHeight="1" x14ac:dyDescent="0.3">
      <c r="A79" s="56"/>
      <c r="B79" s="54"/>
      <c r="C79" s="55"/>
    </row>
    <row r="80" spans="1:3" ht="16.05" customHeight="1" x14ac:dyDescent="0.3">
      <c r="A80" s="56"/>
      <c r="B80" s="54"/>
      <c r="C80" s="55"/>
    </row>
    <row r="81" spans="1:3" ht="16.05" customHeight="1" x14ac:dyDescent="0.3">
      <c r="A81" s="56"/>
      <c r="B81" s="54"/>
      <c r="C81" s="55"/>
    </row>
    <row r="82" spans="1:3" ht="16.05" customHeight="1" x14ac:dyDescent="0.3">
      <c r="A82" s="54">
        <v>21</v>
      </c>
      <c r="B82" s="54" t="s">
        <v>44</v>
      </c>
      <c r="C82" s="55">
        <v>285</v>
      </c>
    </row>
    <row r="83" spans="1:3" ht="16.05" customHeight="1" x14ac:dyDescent="0.3">
      <c r="A83" s="54"/>
      <c r="B83" s="54"/>
      <c r="C83" s="55"/>
    </row>
    <row r="84" spans="1:3" ht="16.05" customHeight="1" x14ac:dyDescent="0.3">
      <c r="A84" s="54"/>
      <c r="B84" s="54"/>
      <c r="C84" s="55"/>
    </row>
    <row r="85" spans="1:3" ht="16.05" customHeight="1" x14ac:dyDescent="0.3">
      <c r="A85" s="54"/>
      <c r="B85" s="54"/>
      <c r="C85" s="55"/>
    </row>
    <row r="86" spans="1:3" ht="16.05" customHeight="1" x14ac:dyDescent="0.3">
      <c r="A86" s="56">
        <v>22</v>
      </c>
      <c r="B86" s="54" t="s">
        <v>42</v>
      </c>
      <c r="C86" s="55">
        <v>210.1</v>
      </c>
    </row>
    <row r="87" spans="1:3" ht="16.05" customHeight="1" x14ac:dyDescent="0.3">
      <c r="A87" s="56"/>
      <c r="B87" s="54"/>
      <c r="C87" s="55"/>
    </row>
    <row r="88" spans="1:3" ht="16.05" customHeight="1" x14ac:dyDescent="0.3">
      <c r="A88" s="56"/>
      <c r="B88" s="54"/>
      <c r="C88" s="55"/>
    </row>
    <row r="89" spans="1:3" ht="16.05" customHeight="1" x14ac:dyDescent="0.3">
      <c r="A89" s="56"/>
      <c r="B89" s="54"/>
      <c r="C89" s="55"/>
    </row>
    <row r="90" spans="1:3" ht="16.05" customHeight="1" x14ac:dyDescent="0.3">
      <c r="A90" s="54">
        <v>23</v>
      </c>
      <c r="B90" s="54" t="s">
        <v>40</v>
      </c>
      <c r="C90" s="55">
        <v>204.1</v>
      </c>
    </row>
    <row r="91" spans="1:3" ht="16.05" customHeight="1" x14ac:dyDescent="0.3">
      <c r="A91" s="54"/>
      <c r="B91" s="54"/>
      <c r="C91" s="55"/>
    </row>
    <row r="92" spans="1:3" ht="16.05" customHeight="1" x14ac:dyDescent="0.3">
      <c r="A92" s="54"/>
      <c r="B92" s="54"/>
      <c r="C92" s="55"/>
    </row>
    <row r="93" spans="1:3" ht="16.05" customHeight="1" x14ac:dyDescent="0.3">
      <c r="A93" s="54"/>
      <c r="B93" s="54"/>
      <c r="C93" s="55"/>
    </row>
    <row r="94" spans="1:3" ht="16.05" customHeight="1" x14ac:dyDescent="0.3">
      <c r="A94" s="56">
        <v>24</v>
      </c>
      <c r="B94" s="54" t="s">
        <v>46</v>
      </c>
      <c r="C94" s="55">
        <v>115</v>
      </c>
    </row>
    <row r="95" spans="1:3" ht="16.05" customHeight="1" x14ac:dyDescent="0.3">
      <c r="A95" s="56"/>
      <c r="B95" s="54"/>
      <c r="C95" s="55"/>
    </row>
    <row r="96" spans="1:3" ht="16.05" customHeight="1" x14ac:dyDescent="0.3">
      <c r="A96" s="56"/>
      <c r="B96" s="54"/>
      <c r="C96" s="55"/>
    </row>
    <row r="97" spans="1:3" ht="16.05" customHeight="1" x14ac:dyDescent="0.3">
      <c r="A97" s="56"/>
      <c r="B97" s="54"/>
      <c r="C97" s="55"/>
    </row>
    <row r="98" spans="1:3" ht="16.05" customHeight="1" x14ac:dyDescent="0.3">
      <c r="A98" s="54">
        <v>25</v>
      </c>
      <c r="B98" s="54" t="s">
        <v>48</v>
      </c>
      <c r="C98" s="55">
        <v>103.1</v>
      </c>
    </row>
    <row r="99" spans="1:3" ht="16.05" customHeight="1" x14ac:dyDescent="0.3">
      <c r="A99" s="54"/>
      <c r="B99" s="54"/>
      <c r="C99" s="55"/>
    </row>
    <row r="100" spans="1:3" ht="16.05" customHeight="1" x14ac:dyDescent="0.3">
      <c r="A100" s="54"/>
      <c r="B100" s="54"/>
      <c r="C100" s="55"/>
    </row>
    <row r="101" spans="1:3" ht="16.05" customHeight="1" x14ac:dyDescent="0.3">
      <c r="A101" s="54"/>
      <c r="B101" s="54"/>
      <c r="C101" s="55"/>
    </row>
    <row r="102" spans="1:3" ht="16.05" customHeight="1" x14ac:dyDescent="0.3">
      <c r="A102" s="56">
        <v>26</v>
      </c>
      <c r="B102" s="54" t="s">
        <v>50</v>
      </c>
      <c r="C102" s="55">
        <v>87</v>
      </c>
    </row>
    <row r="103" spans="1:3" ht="16.05" customHeight="1" x14ac:dyDescent="0.3">
      <c r="A103" s="56"/>
      <c r="B103" s="54"/>
      <c r="C103" s="55"/>
    </row>
    <row r="104" spans="1:3" ht="16.05" customHeight="1" x14ac:dyDescent="0.3">
      <c r="A104" s="56"/>
      <c r="B104" s="54"/>
      <c r="C104" s="55"/>
    </row>
    <row r="105" spans="1:3" ht="16.05" customHeight="1" x14ac:dyDescent="0.3">
      <c r="A105" s="56"/>
      <c r="B105" s="54"/>
      <c r="C105" s="55"/>
    </row>
    <row r="106" spans="1:3" ht="16.05" customHeight="1" x14ac:dyDescent="0.3">
      <c r="A106" s="54">
        <v>27</v>
      </c>
      <c r="B106" s="54" t="s">
        <v>52</v>
      </c>
      <c r="C106" s="55">
        <v>50.1</v>
      </c>
    </row>
    <row r="107" spans="1:3" ht="16.05" customHeight="1" x14ac:dyDescent="0.3">
      <c r="A107" s="54"/>
      <c r="B107" s="54"/>
      <c r="C107" s="55"/>
    </row>
    <row r="108" spans="1:3" ht="16.05" customHeight="1" x14ac:dyDescent="0.3">
      <c r="A108" s="54"/>
      <c r="B108" s="54"/>
      <c r="C108" s="55"/>
    </row>
    <row r="109" spans="1:3" ht="16.05" customHeight="1" x14ac:dyDescent="0.3">
      <c r="A109" s="54"/>
      <c r="B109" s="54"/>
      <c r="C109" s="55"/>
    </row>
    <row r="110" spans="1:3" ht="16.05" customHeight="1" x14ac:dyDescent="0.3">
      <c r="A110" s="56">
        <v>28</v>
      </c>
      <c r="B110" s="54" t="s">
        <v>446</v>
      </c>
      <c r="C110" s="55">
        <v>35.1</v>
      </c>
    </row>
    <row r="111" spans="1:3" ht="16.05" customHeight="1" x14ac:dyDescent="0.3">
      <c r="A111" s="56"/>
      <c r="B111" s="54"/>
      <c r="C111" s="55"/>
    </row>
    <row r="112" spans="1:3" ht="16.05" customHeight="1" x14ac:dyDescent="0.3">
      <c r="A112" s="56"/>
      <c r="B112" s="54"/>
      <c r="C112" s="55"/>
    </row>
    <row r="113" spans="1:3" ht="16.05" customHeight="1" x14ac:dyDescent="0.3">
      <c r="A113" s="56"/>
      <c r="B113" s="54"/>
      <c r="C113" s="55"/>
    </row>
    <row r="114" spans="1:3" ht="16.05" customHeight="1" x14ac:dyDescent="0.3">
      <c r="A114" s="54">
        <v>29</v>
      </c>
      <c r="B114" s="54" t="s">
        <v>54</v>
      </c>
      <c r="C114" s="55">
        <v>21</v>
      </c>
    </row>
    <row r="115" spans="1:3" ht="16.05" customHeight="1" x14ac:dyDescent="0.3">
      <c r="A115" s="54"/>
      <c r="B115" s="54"/>
      <c r="C115" s="55"/>
    </row>
    <row r="116" spans="1:3" ht="16.05" customHeight="1" x14ac:dyDescent="0.3">
      <c r="A116" s="54"/>
      <c r="B116" s="54"/>
      <c r="C116" s="55"/>
    </row>
    <row r="117" spans="1:3" ht="16.05" customHeight="1" x14ac:dyDescent="0.3">
      <c r="A117" s="54"/>
      <c r="B117" s="54"/>
      <c r="C117" s="55"/>
    </row>
    <row r="118" spans="1:3" ht="16.05" customHeight="1" x14ac:dyDescent="0.3">
      <c r="B118" t="s">
        <v>435</v>
      </c>
      <c r="C118" s="14">
        <f>SUM(C2:C117)</f>
        <v>12646.300000000003</v>
      </c>
    </row>
    <row r="119" spans="1:3" ht="16.05" customHeight="1" x14ac:dyDescent="0.3">
      <c r="B119" t="s">
        <v>439</v>
      </c>
      <c r="C119" s="14">
        <v>4021</v>
      </c>
    </row>
    <row r="120" spans="1:3" ht="16.05" customHeight="1" x14ac:dyDescent="0.3">
      <c r="B120" t="s">
        <v>441</v>
      </c>
      <c r="C120" s="14">
        <v>3247</v>
      </c>
    </row>
    <row r="121" spans="1:3" x14ac:dyDescent="0.3">
      <c r="B121" t="s">
        <v>436</v>
      </c>
      <c r="C121" s="14">
        <v>1733</v>
      </c>
    </row>
    <row r="122" spans="1:3" x14ac:dyDescent="0.3">
      <c r="B122" t="s">
        <v>440</v>
      </c>
      <c r="C122" s="14">
        <v>6038</v>
      </c>
    </row>
    <row r="123" spans="1:3" x14ac:dyDescent="0.3">
      <c r="B123" t="s">
        <v>442</v>
      </c>
      <c r="C123" s="14">
        <v>356</v>
      </c>
    </row>
    <row r="124" spans="1:3" x14ac:dyDescent="0.3">
      <c r="B124" t="s">
        <v>438</v>
      </c>
      <c r="C124" s="14">
        <v>2380</v>
      </c>
    </row>
    <row r="125" spans="1:3" x14ac:dyDescent="0.3">
      <c r="B125" t="s">
        <v>437</v>
      </c>
      <c r="C125" s="14">
        <v>6545</v>
      </c>
    </row>
    <row r="126" spans="1:3" x14ac:dyDescent="0.3">
      <c r="C126" s="14">
        <f>SUM(C118:C125)</f>
        <v>36966.300000000003</v>
      </c>
    </row>
  </sheetData>
  <mergeCells count="87">
    <mergeCell ref="A10:A13"/>
    <mergeCell ref="B10:B13"/>
    <mergeCell ref="C10:C13"/>
    <mergeCell ref="A2:A5"/>
    <mergeCell ref="B2:B5"/>
    <mergeCell ref="C2:C5"/>
    <mergeCell ref="A6:A9"/>
    <mergeCell ref="B6:B9"/>
    <mergeCell ref="C6:C9"/>
    <mergeCell ref="A22:A25"/>
    <mergeCell ref="B22:B25"/>
    <mergeCell ref="C22:C25"/>
    <mergeCell ref="A26:A29"/>
    <mergeCell ref="B26:B29"/>
    <mergeCell ref="C26:C29"/>
    <mergeCell ref="A14:A17"/>
    <mergeCell ref="B14:B17"/>
    <mergeCell ref="C14:C17"/>
    <mergeCell ref="A18:A21"/>
    <mergeCell ref="B18:B21"/>
    <mergeCell ref="C18:C21"/>
    <mergeCell ref="A38:A41"/>
    <mergeCell ref="B38:B41"/>
    <mergeCell ref="C38:C41"/>
    <mergeCell ref="A42:A45"/>
    <mergeCell ref="B42:B45"/>
    <mergeCell ref="C42:C45"/>
    <mergeCell ref="A30:A33"/>
    <mergeCell ref="B30:B33"/>
    <mergeCell ref="C30:C33"/>
    <mergeCell ref="A34:A37"/>
    <mergeCell ref="B34:B37"/>
    <mergeCell ref="C34:C37"/>
    <mergeCell ref="A54:A57"/>
    <mergeCell ref="B54:B57"/>
    <mergeCell ref="C54:C57"/>
    <mergeCell ref="A58:A61"/>
    <mergeCell ref="B58:B61"/>
    <mergeCell ref="C58:C61"/>
    <mergeCell ref="A46:A49"/>
    <mergeCell ref="B46:B49"/>
    <mergeCell ref="C46:C49"/>
    <mergeCell ref="A50:A53"/>
    <mergeCell ref="B50:B53"/>
    <mergeCell ref="C50:C53"/>
    <mergeCell ref="A70:A73"/>
    <mergeCell ref="B70:B73"/>
    <mergeCell ref="C70:C73"/>
    <mergeCell ref="A74:A77"/>
    <mergeCell ref="B74:B77"/>
    <mergeCell ref="C74:C77"/>
    <mergeCell ref="A62:A65"/>
    <mergeCell ref="B62:B65"/>
    <mergeCell ref="C62:C65"/>
    <mergeCell ref="A66:A69"/>
    <mergeCell ref="B66:B69"/>
    <mergeCell ref="C66:C69"/>
    <mergeCell ref="B110:B113"/>
    <mergeCell ref="C110:C113"/>
    <mergeCell ref="A78:A81"/>
    <mergeCell ref="B78:B81"/>
    <mergeCell ref="C78:C81"/>
    <mergeCell ref="A82:A85"/>
    <mergeCell ref="B82:B85"/>
    <mergeCell ref="C82:C85"/>
    <mergeCell ref="A86:A89"/>
    <mergeCell ref="B86:B89"/>
    <mergeCell ref="C86:C89"/>
    <mergeCell ref="A90:A93"/>
    <mergeCell ref="B90:B93"/>
    <mergeCell ref="C90:C93"/>
    <mergeCell ref="A114:A117"/>
    <mergeCell ref="B114:B117"/>
    <mergeCell ref="C114:C117"/>
    <mergeCell ref="A94:A97"/>
    <mergeCell ref="B94:B97"/>
    <mergeCell ref="C94:C97"/>
    <mergeCell ref="A98:A101"/>
    <mergeCell ref="B98:B101"/>
    <mergeCell ref="C98:C101"/>
    <mergeCell ref="A102:A105"/>
    <mergeCell ref="B102:B105"/>
    <mergeCell ref="C102:C105"/>
    <mergeCell ref="A106:A109"/>
    <mergeCell ref="B106:B109"/>
    <mergeCell ref="C106:C109"/>
    <mergeCell ref="A110:A11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/>
  <dimension ref="A1:G224"/>
  <sheetViews>
    <sheetView topLeftCell="A76" workbookViewId="0">
      <selection activeCell="B5" sqref="B5"/>
    </sheetView>
  </sheetViews>
  <sheetFormatPr baseColWidth="10" defaultColWidth="8.88671875" defaultRowHeight="14.4" x14ac:dyDescent="0.3"/>
  <cols>
    <col min="2" max="2" width="27.88671875" customWidth="1"/>
  </cols>
  <sheetData>
    <row r="1" spans="1:7" s="2" customFormat="1" ht="18" x14ac:dyDescent="0.3">
      <c r="A1" s="2" t="s">
        <v>125</v>
      </c>
      <c r="B1" s="2" t="s">
        <v>126</v>
      </c>
      <c r="C1" s="2" t="s">
        <v>121</v>
      </c>
      <c r="D1" s="2" t="s">
        <v>122</v>
      </c>
      <c r="E1" s="2" t="s">
        <v>123</v>
      </c>
      <c r="F1" s="2" t="s">
        <v>124</v>
      </c>
      <c r="G1" s="3" t="s">
        <v>127</v>
      </c>
    </row>
    <row r="2" spans="1:7" ht="57.6" x14ac:dyDescent="0.3">
      <c r="A2" s="1" t="s">
        <v>1</v>
      </c>
      <c r="B2" s="1" t="s">
        <v>63</v>
      </c>
      <c r="C2" s="6">
        <v>29558</v>
      </c>
      <c r="D2" s="1">
        <v>85</v>
      </c>
      <c r="E2" s="1">
        <v>349</v>
      </c>
      <c r="F2" s="6">
        <v>4345</v>
      </c>
    </row>
    <row r="3" spans="1:7" ht="43.2" x14ac:dyDescent="0.3">
      <c r="A3" s="1" t="s">
        <v>3</v>
      </c>
      <c r="B3" s="1" t="s">
        <v>64</v>
      </c>
      <c r="C3" s="6">
        <v>20416</v>
      </c>
      <c r="D3" s="1">
        <v>139</v>
      </c>
      <c r="E3" s="1">
        <v>147</v>
      </c>
      <c r="F3" s="6">
        <v>3001</v>
      </c>
    </row>
    <row r="4" spans="1:7" ht="43.2" x14ac:dyDescent="0.3">
      <c r="A4" s="1" t="s">
        <v>5</v>
      </c>
      <c r="B4" s="1" t="s">
        <v>66</v>
      </c>
      <c r="C4" s="6">
        <v>13369</v>
      </c>
      <c r="D4" s="1">
        <v>145</v>
      </c>
      <c r="E4" s="1">
        <v>92</v>
      </c>
      <c r="F4" s="6">
        <v>1965</v>
      </c>
    </row>
    <row r="5" spans="1:7" x14ac:dyDescent="0.3">
      <c r="A5" s="4" t="s">
        <v>7</v>
      </c>
      <c r="B5" s="4" t="s">
        <v>65</v>
      </c>
      <c r="C5" s="5">
        <v>12646</v>
      </c>
      <c r="D5" s="4">
        <v>436</v>
      </c>
      <c r="E5" s="4">
        <v>29</v>
      </c>
      <c r="F5" s="5">
        <v>1859</v>
      </c>
    </row>
    <row r="6" spans="1:7" x14ac:dyDescent="0.3">
      <c r="A6" s="1" t="s">
        <v>9</v>
      </c>
      <c r="B6" s="1" t="s">
        <v>128</v>
      </c>
      <c r="C6" s="6">
        <v>12247</v>
      </c>
      <c r="D6" s="1">
        <v>146</v>
      </c>
      <c r="E6" s="1">
        <v>84</v>
      </c>
      <c r="F6" s="6">
        <v>1800</v>
      </c>
    </row>
    <row r="7" spans="1:7" x14ac:dyDescent="0.3">
      <c r="A7" s="1" t="s">
        <v>11</v>
      </c>
      <c r="B7" s="1" t="s">
        <v>129</v>
      </c>
      <c r="C7" s="6">
        <v>12006</v>
      </c>
      <c r="D7" s="1">
        <v>174</v>
      </c>
      <c r="E7" s="1">
        <v>69</v>
      </c>
      <c r="F7" s="6">
        <v>1765</v>
      </c>
    </row>
    <row r="8" spans="1:7" ht="43.2" x14ac:dyDescent="0.3">
      <c r="A8" s="1" t="s">
        <v>13</v>
      </c>
      <c r="B8" s="1" t="s">
        <v>67</v>
      </c>
      <c r="C8" s="6">
        <v>11122</v>
      </c>
      <c r="D8" s="1">
        <v>154</v>
      </c>
      <c r="E8" s="1">
        <v>72</v>
      </c>
      <c r="F8" s="6">
        <v>1635</v>
      </c>
    </row>
    <row r="9" spans="1:7" x14ac:dyDescent="0.3">
      <c r="A9" s="1" t="s">
        <v>15</v>
      </c>
      <c r="B9" s="1" t="s">
        <v>130</v>
      </c>
      <c r="C9" s="6">
        <v>10091</v>
      </c>
      <c r="D9" s="1">
        <v>142</v>
      </c>
      <c r="E9" s="1">
        <v>71</v>
      </c>
      <c r="F9" s="6">
        <v>1483</v>
      </c>
    </row>
    <row r="10" spans="1:7" x14ac:dyDescent="0.3">
      <c r="A10" s="1" t="s">
        <v>17</v>
      </c>
      <c r="B10" s="1" t="s">
        <v>68</v>
      </c>
      <c r="C10" s="6">
        <v>10043</v>
      </c>
      <c r="D10" s="1">
        <v>386</v>
      </c>
      <c r="E10" s="1">
        <v>26</v>
      </c>
      <c r="F10" s="6">
        <v>1476</v>
      </c>
    </row>
    <row r="11" spans="1:7" ht="28.8" x14ac:dyDescent="0.3">
      <c r="A11" s="1" t="s">
        <v>19</v>
      </c>
      <c r="B11" s="1" t="s">
        <v>71</v>
      </c>
      <c r="C11" s="6">
        <v>9015</v>
      </c>
      <c r="D11" s="1">
        <v>164</v>
      </c>
      <c r="E11" s="1">
        <v>55</v>
      </c>
      <c r="F11" s="6">
        <v>1325</v>
      </c>
    </row>
    <row r="12" spans="1:7" ht="43.2" x14ac:dyDescent="0.3">
      <c r="A12" s="1" t="s">
        <v>21</v>
      </c>
      <c r="B12" s="1" t="s">
        <v>69</v>
      </c>
      <c r="C12" s="6">
        <v>8748</v>
      </c>
      <c r="D12" s="1">
        <v>208</v>
      </c>
      <c r="E12" s="1">
        <v>42</v>
      </c>
      <c r="F12" s="6">
        <v>1286</v>
      </c>
    </row>
    <row r="13" spans="1:7" ht="43.2" x14ac:dyDescent="0.3">
      <c r="A13" s="1" t="s">
        <v>23</v>
      </c>
      <c r="B13" s="1" t="s">
        <v>70</v>
      </c>
      <c r="C13" s="6">
        <v>8386</v>
      </c>
      <c r="D13" s="1">
        <v>171</v>
      </c>
      <c r="E13" s="1">
        <v>49</v>
      </c>
      <c r="F13" s="6">
        <v>1233</v>
      </c>
    </row>
    <row r="14" spans="1:7" x14ac:dyDescent="0.3">
      <c r="A14" s="1" t="s">
        <v>25</v>
      </c>
      <c r="B14" s="1" t="s">
        <v>131</v>
      </c>
      <c r="C14" s="6">
        <v>7933</v>
      </c>
      <c r="D14" s="1">
        <v>193</v>
      </c>
      <c r="E14" s="1">
        <v>41</v>
      </c>
      <c r="F14" s="6">
        <v>1166</v>
      </c>
    </row>
    <row r="15" spans="1:7" x14ac:dyDescent="0.3">
      <c r="A15" s="1" t="s">
        <v>27</v>
      </c>
      <c r="B15" s="1" t="s">
        <v>72</v>
      </c>
      <c r="C15" s="6">
        <v>7639</v>
      </c>
      <c r="D15" s="1">
        <v>231</v>
      </c>
      <c r="E15" s="1">
        <v>33</v>
      </c>
      <c r="F15" s="6">
        <v>1123</v>
      </c>
    </row>
    <row r="16" spans="1:7" ht="28.8" x14ac:dyDescent="0.3">
      <c r="A16" s="1" t="s">
        <v>29</v>
      </c>
      <c r="B16" s="1" t="s">
        <v>132</v>
      </c>
      <c r="C16" s="6">
        <v>7593</v>
      </c>
      <c r="D16" s="1">
        <v>48</v>
      </c>
      <c r="E16" s="1">
        <v>157</v>
      </c>
      <c r="F16" s="6">
        <v>1116</v>
      </c>
    </row>
    <row r="17" spans="1:6" s="2" customFormat="1" x14ac:dyDescent="0.3">
      <c r="A17" s="4" t="s">
        <v>31</v>
      </c>
      <c r="B17" s="4" t="s">
        <v>134</v>
      </c>
      <c r="C17" s="5">
        <v>6545</v>
      </c>
      <c r="D17" s="4">
        <v>436</v>
      </c>
      <c r="E17" s="4">
        <v>15</v>
      </c>
      <c r="F17" s="4">
        <v>962</v>
      </c>
    </row>
    <row r="18" spans="1:6" x14ac:dyDescent="0.3">
      <c r="A18" s="1" t="s">
        <v>33</v>
      </c>
      <c r="B18" s="1" t="s">
        <v>133</v>
      </c>
      <c r="C18" s="6">
        <v>6504</v>
      </c>
      <c r="D18" s="1">
        <v>434</v>
      </c>
      <c r="E18" s="1">
        <v>15</v>
      </c>
      <c r="F18" s="1">
        <v>956</v>
      </c>
    </row>
    <row r="19" spans="1:6" x14ac:dyDescent="0.3">
      <c r="A19" s="1" t="s">
        <v>35</v>
      </c>
      <c r="B19" s="1" t="s">
        <v>135</v>
      </c>
      <c r="C19" s="6">
        <v>6240</v>
      </c>
      <c r="D19" s="1">
        <v>780</v>
      </c>
      <c r="E19" s="1">
        <v>8</v>
      </c>
      <c r="F19" s="1">
        <v>917</v>
      </c>
    </row>
    <row r="20" spans="1:6" s="2" customFormat="1" x14ac:dyDescent="0.3">
      <c r="A20" s="4" t="s">
        <v>37</v>
      </c>
      <c r="B20" s="4" t="s">
        <v>136</v>
      </c>
      <c r="C20" s="5">
        <v>6038</v>
      </c>
      <c r="D20" s="4">
        <v>242</v>
      </c>
      <c r="E20" s="4">
        <v>25</v>
      </c>
      <c r="F20" s="4">
        <v>888</v>
      </c>
    </row>
    <row r="21" spans="1:6" x14ac:dyDescent="0.3">
      <c r="A21" s="1" t="s">
        <v>39</v>
      </c>
      <c r="B21" s="1" t="s">
        <v>74</v>
      </c>
      <c r="C21" s="6">
        <v>5668</v>
      </c>
      <c r="D21" s="1">
        <v>218</v>
      </c>
      <c r="E21" s="1">
        <v>26</v>
      </c>
      <c r="F21" s="1">
        <v>833</v>
      </c>
    </row>
    <row r="22" spans="1:6" x14ac:dyDescent="0.3">
      <c r="A22" s="1" t="s">
        <v>41</v>
      </c>
      <c r="B22" s="1" t="s">
        <v>137</v>
      </c>
      <c r="C22" s="6">
        <v>5339</v>
      </c>
      <c r="D22" s="1">
        <v>381</v>
      </c>
      <c r="E22" s="1">
        <v>14</v>
      </c>
      <c r="F22" s="1">
        <v>785</v>
      </c>
    </row>
    <row r="23" spans="1:6" x14ac:dyDescent="0.3">
      <c r="A23" s="1" t="s">
        <v>43</v>
      </c>
      <c r="B23" s="1" t="s">
        <v>138</v>
      </c>
      <c r="C23" s="6">
        <v>5137</v>
      </c>
      <c r="D23" s="1">
        <v>285</v>
      </c>
      <c r="E23" s="1">
        <v>18</v>
      </c>
      <c r="F23" s="1">
        <v>755</v>
      </c>
    </row>
    <row r="24" spans="1:6" x14ac:dyDescent="0.3">
      <c r="A24" s="1" t="s">
        <v>45</v>
      </c>
      <c r="B24" s="1" t="s">
        <v>120</v>
      </c>
      <c r="C24" s="6">
        <v>5052</v>
      </c>
      <c r="D24" s="6">
        <v>1263</v>
      </c>
      <c r="E24" s="1">
        <v>4</v>
      </c>
      <c r="F24" s="1">
        <v>743</v>
      </c>
    </row>
    <row r="25" spans="1:6" x14ac:dyDescent="0.3">
      <c r="A25" s="1" t="s">
        <v>47</v>
      </c>
      <c r="B25" s="1" t="s">
        <v>75</v>
      </c>
      <c r="C25" s="6">
        <v>4990</v>
      </c>
      <c r="D25" s="1">
        <v>499</v>
      </c>
      <c r="E25" s="1">
        <v>10</v>
      </c>
      <c r="F25" s="1">
        <v>734</v>
      </c>
    </row>
    <row r="26" spans="1:6" x14ac:dyDescent="0.3">
      <c r="A26" s="1" t="s">
        <v>49</v>
      </c>
      <c r="B26" s="1" t="s">
        <v>73</v>
      </c>
      <c r="C26" s="6">
        <v>4808</v>
      </c>
      <c r="D26" s="1">
        <v>192</v>
      </c>
      <c r="E26" s="1">
        <v>25</v>
      </c>
      <c r="F26" s="1">
        <v>707</v>
      </c>
    </row>
    <row r="27" spans="1:6" ht="28.8" x14ac:dyDescent="0.3">
      <c r="A27" s="1" t="s">
        <v>51</v>
      </c>
      <c r="B27" s="1" t="s">
        <v>76</v>
      </c>
      <c r="C27" s="6">
        <v>4758</v>
      </c>
      <c r="D27" s="1">
        <v>176</v>
      </c>
      <c r="E27" s="1">
        <v>27</v>
      </c>
      <c r="F27" s="1">
        <v>699</v>
      </c>
    </row>
    <row r="28" spans="1:6" x14ac:dyDescent="0.3">
      <c r="A28" s="1" t="s">
        <v>53</v>
      </c>
      <c r="B28" s="1" t="s">
        <v>77</v>
      </c>
      <c r="C28" s="6">
        <v>4737</v>
      </c>
      <c r="D28" s="1">
        <v>592</v>
      </c>
      <c r="E28" s="1">
        <v>8</v>
      </c>
      <c r="F28" s="1">
        <v>696</v>
      </c>
    </row>
    <row r="29" spans="1:6" x14ac:dyDescent="0.3">
      <c r="A29" s="1" t="s">
        <v>55</v>
      </c>
      <c r="B29" s="1" t="s">
        <v>142</v>
      </c>
      <c r="C29" s="6">
        <v>4276</v>
      </c>
      <c r="D29" s="1">
        <v>329</v>
      </c>
      <c r="E29" s="1">
        <v>13</v>
      </c>
      <c r="F29" s="1">
        <v>629</v>
      </c>
    </row>
    <row r="30" spans="1:6" ht="28.8" x14ac:dyDescent="0.3">
      <c r="A30" s="1" t="s">
        <v>56</v>
      </c>
      <c r="B30" s="1" t="s">
        <v>139</v>
      </c>
      <c r="C30" s="6">
        <v>4237</v>
      </c>
      <c r="D30" s="1">
        <v>132</v>
      </c>
      <c r="E30" s="1">
        <v>32</v>
      </c>
      <c r="F30" s="1">
        <v>623</v>
      </c>
    </row>
    <row r="31" spans="1:6" x14ac:dyDescent="0.3">
      <c r="A31" s="1" t="s">
        <v>57</v>
      </c>
      <c r="B31" s="1" t="s">
        <v>145</v>
      </c>
      <c r="C31" s="6">
        <v>4200</v>
      </c>
      <c r="D31" s="1">
        <v>150</v>
      </c>
      <c r="E31" s="1">
        <v>28</v>
      </c>
      <c r="F31" s="1">
        <v>617</v>
      </c>
    </row>
    <row r="32" spans="1:6" x14ac:dyDescent="0.3">
      <c r="A32" s="1" t="s">
        <v>58</v>
      </c>
      <c r="B32" s="1" t="s">
        <v>141</v>
      </c>
      <c r="C32" s="6">
        <v>4166</v>
      </c>
      <c r="D32" s="1">
        <v>417</v>
      </c>
      <c r="E32" s="1">
        <v>10</v>
      </c>
      <c r="F32" s="1">
        <v>612</v>
      </c>
    </row>
    <row r="33" spans="1:6" x14ac:dyDescent="0.3">
      <c r="A33" s="1" t="s">
        <v>59</v>
      </c>
      <c r="B33" s="1" t="s">
        <v>146</v>
      </c>
      <c r="C33" s="6">
        <v>4142</v>
      </c>
      <c r="D33" s="1">
        <v>460</v>
      </c>
      <c r="E33" s="1">
        <v>9</v>
      </c>
      <c r="F33" s="1">
        <v>609</v>
      </c>
    </row>
    <row r="34" spans="1:6" x14ac:dyDescent="0.3">
      <c r="A34" s="1" t="s">
        <v>60</v>
      </c>
      <c r="B34" s="1" t="s">
        <v>143</v>
      </c>
      <c r="C34" s="6">
        <v>4035</v>
      </c>
      <c r="D34" s="1">
        <v>237</v>
      </c>
      <c r="E34" s="1">
        <v>17</v>
      </c>
      <c r="F34" s="1">
        <v>593</v>
      </c>
    </row>
    <row r="35" spans="1:6" x14ac:dyDescent="0.3">
      <c r="A35" s="1" t="s">
        <v>61</v>
      </c>
      <c r="B35" s="1" t="s">
        <v>150</v>
      </c>
      <c r="C35" s="6">
        <v>4029</v>
      </c>
      <c r="D35" s="1">
        <v>237</v>
      </c>
      <c r="E35" s="1">
        <v>17</v>
      </c>
      <c r="F35" s="1">
        <v>592</v>
      </c>
    </row>
    <row r="36" spans="1:6" s="2" customFormat="1" x14ac:dyDescent="0.3">
      <c r="A36" s="4" t="s">
        <v>62</v>
      </c>
      <c r="B36" s="4" t="s">
        <v>140</v>
      </c>
      <c r="C36" s="5">
        <v>4021</v>
      </c>
      <c r="D36" s="4">
        <v>335</v>
      </c>
      <c r="E36" s="4">
        <v>12</v>
      </c>
      <c r="F36" s="4">
        <v>591</v>
      </c>
    </row>
    <row r="37" spans="1:6" ht="28.8" x14ac:dyDescent="0.3">
      <c r="A37" s="1" t="s">
        <v>97</v>
      </c>
      <c r="B37" s="1" t="s">
        <v>144</v>
      </c>
      <c r="C37" s="6">
        <v>3894</v>
      </c>
      <c r="D37" s="1">
        <v>126</v>
      </c>
      <c r="E37" s="1">
        <v>31</v>
      </c>
      <c r="F37" s="1">
        <v>572</v>
      </c>
    </row>
    <row r="38" spans="1:6" x14ac:dyDescent="0.3">
      <c r="A38" s="1" t="s">
        <v>99</v>
      </c>
      <c r="B38" s="1" t="s">
        <v>147</v>
      </c>
      <c r="C38" s="6">
        <v>3869</v>
      </c>
      <c r="D38" s="1">
        <v>184</v>
      </c>
      <c r="E38" s="1">
        <v>21</v>
      </c>
      <c r="F38" s="1">
        <v>569</v>
      </c>
    </row>
    <row r="39" spans="1:6" x14ac:dyDescent="0.3">
      <c r="A39" s="1" t="s">
        <v>101</v>
      </c>
      <c r="B39" s="1" t="s">
        <v>148</v>
      </c>
      <c r="C39" s="6">
        <v>3784</v>
      </c>
      <c r="D39" s="1">
        <v>223</v>
      </c>
      <c r="E39" s="1">
        <v>17</v>
      </c>
      <c r="F39" s="1">
        <v>556</v>
      </c>
    </row>
    <row r="40" spans="1:6" x14ac:dyDescent="0.3">
      <c r="A40" s="1" t="s">
        <v>103</v>
      </c>
      <c r="B40" s="1" t="s">
        <v>149</v>
      </c>
      <c r="C40" s="6">
        <v>3700</v>
      </c>
      <c r="D40" s="1">
        <v>740</v>
      </c>
      <c r="E40" s="1">
        <v>5</v>
      </c>
      <c r="F40" s="1">
        <v>544</v>
      </c>
    </row>
    <row r="41" spans="1:6" s="2" customFormat="1" x14ac:dyDescent="0.3">
      <c r="A41" s="4" t="s">
        <v>105</v>
      </c>
      <c r="B41" s="4" t="s">
        <v>158</v>
      </c>
      <c r="C41" s="5">
        <v>3247</v>
      </c>
      <c r="D41" s="4">
        <v>406</v>
      </c>
      <c r="E41" s="4">
        <v>8</v>
      </c>
      <c r="F41" s="4">
        <v>477</v>
      </c>
    </row>
    <row r="42" spans="1:6" ht="28.8" x14ac:dyDescent="0.3">
      <c r="A42" s="1" t="s">
        <v>107</v>
      </c>
      <c r="B42" s="1" t="s">
        <v>152</v>
      </c>
      <c r="C42" s="6">
        <v>3101</v>
      </c>
      <c r="D42" s="1">
        <v>135</v>
      </c>
      <c r="E42" s="1">
        <v>23</v>
      </c>
      <c r="F42" s="1">
        <v>456</v>
      </c>
    </row>
    <row r="43" spans="1:6" ht="57.6" x14ac:dyDescent="0.3">
      <c r="A43" s="1" t="s">
        <v>109</v>
      </c>
      <c r="B43" s="1" t="s">
        <v>151</v>
      </c>
      <c r="C43" s="6">
        <v>3082</v>
      </c>
      <c r="D43" s="1">
        <v>237</v>
      </c>
      <c r="E43" s="1">
        <v>13</v>
      </c>
      <c r="F43" s="1">
        <v>453</v>
      </c>
    </row>
    <row r="44" spans="1:6" ht="28.8" x14ac:dyDescent="0.3">
      <c r="A44" s="54" t="s">
        <v>111</v>
      </c>
      <c r="B44" s="1" t="s">
        <v>153</v>
      </c>
      <c r="C44" s="57">
        <v>2976</v>
      </c>
      <c r="D44" s="54">
        <v>175</v>
      </c>
      <c r="E44" s="54">
        <v>17</v>
      </c>
      <c r="F44" s="54">
        <v>438</v>
      </c>
    </row>
    <row r="45" spans="1:6" x14ac:dyDescent="0.3">
      <c r="A45" s="54"/>
      <c r="B45" s="1" t="s">
        <v>154</v>
      </c>
      <c r="C45" s="57"/>
      <c r="D45" s="54"/>
      <c r="E45" s="54"/>
      <c r="F45" s="54"/>
    </row>
    <row r="46" spans="1:6" ht="57.6" x14ac:dyDescent="0.3">
      <c r="A46" s="54" t="s">
        <v>113</v>
      </c>
      <c r="B46" s="1" t="s">
        <v>155</v>
      </c>
      <c r="C46" s="57">
        <v>2976</v>
      </c>
      <c r="D46" s="54">
        <v>186</v>
      </c>
      <c r="E46" s="54">
        <v>16</v>
      </c>
      <c r="F46" s="54">
        <v>437</v>
      </c>
    </row>
    <row r="47" spans="1:6" x14ac:dyDescent="0.3">
      <c r="A47" s="54"/>
      <c r="B47" s="1" t="s">
        <v>156</v>
      </c>
      <c r="C47" s="57"/>
      <c r="D47" s="54"/>
      <c r="E47" s="54"/>
      <c r="F47" s="54"/>
    </row>
    <row r="48" spans="1:6" x14ac:dyDescent="0.3">
      <c r="A48" s="1" t="s">
        <v>114</v>
      </c>
      <c r="B48" s="1" t="s">
        <v>161</v>
      </c>
      <c r="C48" s="6">
        <v>2925</v>
      </c>
      <c r="D48" s="1">
        <v>418</v>
      </c>
      <c r="E48" s="1">
        <v>7</v>
      </c>
      <c r="F48" s="1">
        <v>430</v>
      </c>
    </row>
    <row r="49" spans="1:6" x14ac:dyDescent="0.3">
      <c r="A49" s="1" t="s">
        <v>115</v>
      </c>
      <c r="B49" s="1" t="s">
        <v>162</v>
      </c>
      <c r="C49" s="6">
        <v>2923</v>
      </c>
      <c r="D49" s="1">
        <v>266</v>
      </c>
      <c r="E49" s="1">
        <v>11</v>
      </c>
      <c r="F49" s="1">
        <v>430</v>
      </c>
    </row>
    <row r="50" spans="1:6" x14ac:dyDescent="0.3">
      <c r="A50" s="1" t="s">
        <v>116</v>
      </c>
      <c r="B50" s="1" t="s">
        <v>157</v>
      </c>
      <c r="C50" s="6">
        <v>2921</v>
      </c>
      <c r="D50" s="1">
        <v>209</v>
      </c>
      <c r="E50" s="1">
        <v>14</v>
      </c>
      <c r="F50" s="1">
        <v>429</v>
      </c>
    </row>
    <row r="51" spans="1:6" x14ac:dyDescent="0.3">
      <c r="A51" s="1" t="s">
        <v>117</v>
      </c>
      <c r="B51" s="1" t="s">
        <v>160</v>
      </c>
      <c r="C51" s="6">
        <v>2897</v>
      </c>
      <c r="D51" s="1">
        <v>362</v>
      </c>
      <c r="E51" s="1">
        <v>8</v>
      </c>
      <c r="F51" s="1">
        <v>426</v>
      </c>
    </row>
    <row r="52" spans="1:6" x14ac:dyDescent="0.3">
      <c r="A52" s="1" t="s">
        <v>118</v>
      </c>
      <c r="B52" s="1" t="s">
        <v>165</v>
      </c>
      <c r="C52" s="6">
        <v>2835</v>
      </c>
      <c r="D52" s="1">
        <v>284</v>
      </c>
      <c r="E52" s="1">
        <v>10</v>
      </c>
      <c r="F52" s="1">
        <v>417</v>
      </c>
    </row>
    <row r="53" spans="1:6" x14ac:dyDescent="0.3">
      <c r="A53" s="1" t="s">
        <v>119</v>
      </c>
      <c r="B53" s="1" t="s">
        <v>166</v>
      </c>
      <c r="C53" s="6">
        <v>2826</v>
      </c>
      <c r="D53" s="1">
        <v>471</v>
      </c>
      <c r="E53" s="1">
        <v>6</v>
      </c>
      <c r="F53" s="1">
        <v>415</v>
      </c>
    </row>
    <row r="54" spans="1:6" x14ac:dyDescent="0.3">
      <c r="A54" s="1" t="s">
        <v>167</v>
      </c>
      <c r="B54" s="1" t="s">
        <v>168</v>
      </c>
      <c r="C54" s="6">
        <v>2748</v>
      </c>
      <c r="D54" s="1">
        <v>275</v>
      </c>
      <c r="E54" s="1">
        <v>10</v>
      </c>
      <c r="F54" s="1">
        <v>404</v>
      </c>
    </row>
    <row r="55" spans="1:6" x14ac:dyDescent="0.3">
      <c r="A55" s="1" t="s">
        <v>169</v>
      </c>
      <c r="B55" s="1" t="s">
        <v>170</v>
      </c>
      <c r="C55" s="6">
        <v>2636</v>
      </c>
      <c r="D55" s="6">
        <v>1318</v>
      </c>
      <c r="E55" s="1">
        <v>2</v>
      </c>
      <c r="F55" s="1">
        <v>387</v>
      </c>
    </row>
    <row r="56" spans="1:6" ht="28.8" x14ac:dyDescent="0.3">
      <c r="A56" s="1" t="s">
        <v>171</v>
      </c>
      <c r="B56" s="1" t="s">
        <v>159</v>
      </c>
      <c r="C56" s="6">
        <v>2614</v>
      </c>
      <c r="D56" s="1">
        <v>290</v>
      </c>
      <c r="E56" s="1">
        <v>9</v>
      </c>
      <c r="F56" s="1">
        <v>384</v>
      </c>
    </row>
    <row r="57" spans="1:6" x14ac:dyDescent="0.3">
      <c r="A57" s="1" t="s">
        <v>172</v>
      </c>
      <c r="B57" s="1" t="s">
        <v>78</v>
      </c>
      <c r="C57" s="6">
        <v>2571</v>
      </c>
      <c r="D57" s="1">
        <v>161</v>
      </c>
      <c r="E57" s="1">
        <v>16</v>
      </c>
      <c r="F57" s="1">
        <v>378</v>
      </c>
    </row>
    <row r="58" spans="1:6" ht="28.8" x14ac:dyDescent="0.3">
      <c r="A58" s="1" t="s">
        <v>173</v>
      </c>
      <c r="B58" s="1" t="s">
        <v>163</v>
      </c>
      <c r="C58" s="6">
        <v>2554</v>
      </c>
      <c r="D58" s="1">
        <v>142</v>
      </c>
      <c r="E58" s="1">
        <v>18</v>
      </c>
      <c r="F58" s="1">
        <v>375</v>
      </c>
    </row>
    <row r="59" spans="1:6" ht="28.8" x14ac:dyDescent="0.3">
      <c r="A59" s="1" t="s">
        <v>174</v>
      </c>
      <c r="B59" s="1" t="s">
        <v>175</v>
      </c>
      <c r="C59" s="6">
        <v>2540</v>
      </c>
      <c r="D59" s="1">
        <v>134</v>
      </c>
      <c r="E59" s="1">
        <v>19</v>
      </c>
      <c r="F59" s="1">
        <v>373</v>
      </c>
    </row>
    <row r="60" spans="1:6" x14ac:dyDescent="0.3">
      <c r="A60" s="1" t="s">
        <v>176</v>
      </c>
      <c r="B60" s="1" t="s">
        <v>177</v>
      </c>
      <c r="C60" s="6">
        <v>2454</v>
      </c>
      <c r="D60" s="1">
        <v>245</v>
      </c>
      <c r="E60" s="1">
        <v>10</v>
      </c>
      <c r="F60" s="1">
        <v>361</v>
      </c>
    </row>
    <row r="61" spans="1:6" x14ac:dyDescent="0.3">
      <c r="A61" s="1" t="s">
        <v>178</v>
      </c>
      <c r="B61" s="1" t="s">
        <v>179</v>
      </c>
      <c r="C61" s="6">
        <v>2445</v>
      </c>
      <c r="D61" s="1">
        <v>611</v>
      </c>
      <c r="E61" s="1">
        <v>4</v>
      </c>
      <c r="F61" s="1">
        <v>359</v>
      </c>
    </row>
    <row r="62" spans="1:6" x14ac:dyDescent="0.3">
      <c r="A62" s="1" t="s">
        <v>180</v>
      </c>
      <c r="B62" s="1" t="s">
        <v>181</v>
      </c>
      <c r="C62" s="6">
        <v>2433</v>
      </c>
      <c r="D62" s="1">
        <v>203</v>
      </c>
      <c r="E62" s="1">
        <v>12</v>
      </c>
      <c r="F62" s="1">
        <v>358</v>
      </c>
    </row>
    <row r="63" spans="1:6" s="2" customFormat="1" x14ac:dyDescent="0.3">
      <c r="A63" s="4" t="s">
        <v>182</v>
      </c>
      <c r="B63" s="4" t="s">
        <v>183</v>
      </c>
      <c r="C63" s="5">
        <v>2380</v>
      </c>
      <c r="D63" s="4">
        <v>397</v>
      </c>
      <c r="E63" s="4">
        <v>6</v>
      </c>
      <c r="F63" s="4">
        <v>350</v>
      </c>
    </row>
    <row r="64" spans="1:6" x14ac:dyDescent="0.3">
      <c r="A64" s="1" t="s">
        <v>184</v>
      </c>
      <c r="B64" s="1" t="s">
        <v>185</v>
      </c>
      <c r="C64" s="6">
        <v>2299</v>
      </c>
      <c r="D64" s="1">
        <v>209</v>
      </c>
      <c r="E64" s="1">
        <v>11</v>
      </c>
      <c r="F64" s="1">
        <v>338</v>
      </c>
    </row>
    <row r="65" spans="1:6" x14ac:dyDescent="0.3">
      <c r="A65" s="1" t="s">
        <v>186</v>
      </c>
      <c r="B65" s="1" t="s">
        <v>187</v>
      </c>
      <c r="C65" s="6">
        <v>2211</v>
      </c>
      <c r="D65" s="1">
        <v>276</v>
      </c>
      <c r="E65" s="1">
        <v>8</v>
      </c>
      <c r="F65" s="1">
        <v>325</v>
      </c>
    </row>
    <row r="66" spans="1:6" x14ac:dyDescent="0.3">
      <c r="A66" s="1" t="s">
        <v>188</v>
      </c>
      <c r="B66" s="1" t="s">
        <v>189</v>
      </c>
      <c r="C66" s="6">
        <v>2149</v>
      </c>
      <c r="D66" s="1">
        <v>430</v>
      </c>
      <c r="E66" s="1">
        <v>5</v>
      </c>
      <c r="F66" s="1">
        <v>316</v>
      </c>
    </row>
    <row r="67" spans="1:6" ht="28.8" x14ac:dyDescent="0.3">
      <c r="A67" s="1" t="s">
        <v>190</v>
      </c>
      <c r="B67" s="1" t="s">
        <v>191</v>
      </c>
      <c r="C67" s="6">
        <v>2080</v>
      </c>
      <c r="D67" s="1">
        <v>90</v>
      </c>
      <c r="E67" s="1">
        <v>23</v>
      </c>
      <c r="F67" s="1">
        <v>306</v>
      </c>
    </row>
    <row r="68" spans="1:6" ht="28.8" x14ac:dyDescent="0.3">
      <c r="A68" s="1" t="s">
        <v>192</v>
      </c>
      <c r="B68" s="1" t="s">
        <v>193</v>
      </c>
      <c r="C68" s="6">
        <v>1914</v>
      </c>
      <c r="D68" s="1">
        <v>174</v>
      </c>
      <c r="E68" s="1">
        <v>11</v>
      </c>
      <c r="F68" s="1">
        <v>281</v>
      </c>
    </row>
    <row r="69" spans="1:6" x14ac:dyDescent="0.3">
      <c r="A69" s="1" t="s">
        <v>194</v>
      </c>
      <c r="B69" s="1" t="s">
        <v>195</v>
      </c>
      <c r="C69" s="6">
        <v>1850</v>
      </c>
      <c r="D69" s="1">
        <v>308</v>
      </c>
      <c r="E69" s="1">
        <v>6</v>
      </c>
      <c r="F69" s="1">
        <v>272</v>
      </c>
    </row>
    <row r="70" spans="1:6" x14ac:dyDescent="0.3">
      <c r="A70" s="54" t="s">
        <v>196</v>
      </c>
      <c r="B70" s="1" t="s">
        <v>197</v>
      </c>
      <c r="C70" s="57">
        <v>1844</v>
      </c>
      <c r="D70" s="54">
        <v>231</v>
      </c>
      <c r="E70" s="54">
        <v>8</v>
      </c>
      <c r="F70" s="54">
        <v>271</v>
      </c>
    </row>
    <row r="71" spans="1:6" x14ac:dyDescent="0.3">
      <c r="A71" s="54"/>
      <c r="B71" s="1" t="s">
        <v>198</v>
      </c>
      <c r="C71" s="57"/>
      <c r="D71" s="54"/>
      <c r="E71" s="54"/>
      <c r="F71" s="54"/>
    </row>
    <row r="72" spans="1:6" x14ac:dyDescent="0.3">
      <c r="A72" s="1" t="s">
        <v>199</v>
      </c>
      <c r="B72" s="1" t="s">
        <v>200</v>
      </c>
      <c r="C72" s="6">
        <v>1840</v>
      </c>
      <c r="D72" s="1">
        <v>920</v>
      </c>
      <c r="E72" s="1">
        <v>2</v>
      </c>
      <c r="F72" s="1">
        <v>270</v>
      </c>
    </row>
    <row r="73" spans="1:6" x14ac:dyDescent="0.3">
      <c r="A73" s="1" t="s">
        <v>201</v>
      </c>
      <c r="B73" s="1" t="s">
        <v>202</v>
      </c>
      <c r="C73" s="6">
        <v>1813</v>
      </c>
      <c r="D73" s="6">
        <v>1813</v>
      </c>
      <c r="E73" s="1">
        <v>1</v>
      </c>
      <c r="F73" s="1">
        <v>266</v>
      </c>
    </row>
    <row r="74" spans="1:6" s="2" customFormat="1" ht="28.8" x14ac:dyDescent="0.3">
      <c r="A74" s="4" t="s">
        <v>203</v>
      </c>
      <c r="B74" s="4" t="s">
        <v>204</v>
      </c>
      <c r="C74" s="5">
        <v>1733</v>
      </c>
      <c r="D74" s="4">
        <v>347</v>
      </c>
      <c r="E74" s="4">
        <v>5</v>
      </c>
      <c r="F74" s="4">
        <v>255</v>
      </c>
    </row>
    <row r="75" spans="1:6" x14ac:dyDescent="0.3">
      <c r="A75" s="1" t="s">
        <v>205</v>
      </c>
      <c r="B75" s="1" t="s">
        <v>79</v>
      </c>
      <c r="C75" s="6">
        <v>1720</v>
      </c>
      <c r="D75" s="1">
        <v>156</v>
      </c>
      <c r="E75" s="1">
        <v>11</v>
      </c>
      <c r="F75" s="1">
        <v>253</v>
      </c>
    </row>
    <row r="76" spans="1:6" x14ac:dyDescent="0.3">
      <c r="A76" s="1" t="s">
        <v>206</v>
      </c>
      <c r="B76" s="1" t="s">
        <v>207</v>
      </c>
      <c r="C76" s="6">
        <v>1683</v>
      </c>
      <c r="D76" s="1">
        <v>421</v>
      </c>
      <c r="E76" s="1">
        <v>4</v>
      </c>
      <c r="F76" s="1">
        <v>247</v>
      </c>
    </row>
    <row r="77" spans="1:6" x14ac:dyDescent="0.3">
      <c r="A77" s="1" t="s">
        <v>208</v>
      </c>
      <c r="B77" s="1" t="s">
        <v>209</v>
      </c>
      <c r="C77" s="6">
        <v>1654</v>
      </c>
      <c r="D77" s="1">
        <v>184</v>
      </c>
      <c r="E77" s="1">
        <v>9</v>
      </c>
      <c r="F77" s="1">
        <v>243</v>
      </c>
    </row>
    <row r="78" spans="1:6" ht="28.8" x14ac:dyDescent="0.3">
      <c r="A78" s="1" t="s">
        <v>210</v>
      </c>
      <c r="B78" s="1" t="s">
        <v>211</v>
      </c>
      <c r="C78" s="6">
        <v>1582</v>
      </c>
      <c r="D78" s="1">
        <v>316</v>
      </c>
      <c r="E78" s="1">
        <v>5</v>
      </c>
      <c r="F78" s="1">
        <v>233</v>
      </c>
    </row>
    <row r="79" spans="1:6" ht="28.8" x14ac:dyDescent="0.3">
      <c r="A79" s="1" t="s">
        <v>212</v>
      </c>
      <c r="B79" s="1" t="s">
        <v>213</v>
      </c>
      <c r="C79" s="6">
        <v>1572</v>
      </c>
      <c r="D79" s="1">
        <v>131</v>
      </c>
      <c r="E79" s="1">
        <v>12</v>
      </c>
      <c r="F79" s="1">
        <v>231</v>
      </c>
    </row>
    <row r="80" spans="1:6" x14ac:dyDescent="0.3">
      <c r="A80" s="1" t="s">
        <v>214</v>
      </c>
      <c r="B80" s="1" t="s">
        <v>215</v>
      </c>
      <c r="C80" s="6">
        <v>1545</v>
      </c>
      <c r="D80" s="1">
        <v>258</v>
      </c>
      <c r="E80" s="1">
        <v>6</v>
      </c>
      <c r="F80" s="1">
        <v>227</v>
      </c>
    </row>
    <row r="81" spans="1:6" x14ac:dyDescent="0.3">
      <c r="A81" s="1" t="s">
        <v>216</v>
      </c>
      <c r="B81" s="1" t="s">
        <v>217</v>
      </c>
      <c r="C81" s="6">
        <v>1519</v>
      </c>
      <c r="D81" s="1">
        <v>138</v>
      </c>
      <c r="E81" s="1">
        <v>11</v>
      </c>
      <c r="F81" s="1">
        <v>223</v>
      </c>
    </row>
    <row r="82" spans="1:6" ht="28.8" x14ac:dyDescent="0.3">
      <c r="A82" s="1" t="s">
        <v>218</v>
      </c>
      <c r="B82" s="1" t="s">
        <v>219</v>
      </c>
      <c r="C82" s="6">
        <v>1510</v>
      </c>
      <c r="D82" s="1">
        <v>189</v>
      </c>
      <c r="E82" s="1">
        <v>8</v>
      </c>
      <c r="F82" s="1">
        <v>222</v>
      </c>
    </row>
    <row r="83" spans="1:6" x14ac:dyDescent="0.3">
      <c r="A83" s="1" t="s">
        <v>220</v>
      </c>
      <c r="B83" s="1" t="s">
        <v>221</v>
      </c>
      <c r="C83" s="6">
        <v>1501</v>
      </c>
      <c r="D83" s="1">
        <v>500</v>
      </c>
      <c r="E83" s="1">
        <v>3</v>
      </c>
      <c r="F83" s="1">
        <v>221</v>
      </c>
    </row>
    <row r="84" spans="1:6" ht="28.8" x14ac:dyDescent="0.3">
      <c r="A84" s="1" t="s">
        <v>222</v>
      </c>
      <c r="B84" s="1" t="s">
        <v>223</v>
      </c>
      <c r="C84" s="6">
        <v>1482</v>
      </c>
      <c r="D84" s="1">
        <v>212</v>
      </c>
      <c r="E84" s="1">
        <v>7</v>
      </c>
      <c r="F84" s="1">
        <v>218</v>
      </c>
    </row>
    <row r="85" spans="1:6" x14ac:dyDescent="0.3">
      <c r="A85" s="1" t="s">
        <v>224</v>
      </c>
      <c r="B85" s="1" t="s">
        <v>80</v>
      </c>
      <c r="C85" s="6">
        <v>1402</v>
      </c>
      <c r="D85" s="1">
        <v>280</v>
      </c>
      <c r="E85" s="1">
        <v>5</v>
      </c>
      <c r="F85" s="1">
        <v>206</v>
      </c>
    </row>
    <row r="86" spans="1:6" x14ac:dyDescent="0.3">
      <c r="A86" s="1" t="s">
        <v>225</v>
      </c>
      <c r="B86" s="1" t="s">
        <v>226</v>
      </c>
      <c r="C86" s="6">
        <v>1396</v>
      </c>
      <c r="D86" s="1">
        <v>465</v>
      </c>
      <c r="E86" s="1">
        <v>3</v>
      </c>
      <c r="F86" s="1">
        <v>205</v>
      </c>
    </row>
    <row r="87" spans="1:6" x14ac:dyDescent="0.3">
      <c r="A87" s="1" t="s">
        <v>227</v>
      </c>
      <c r="B87" s="1" t="s">
        <v>228</v>
      </c>
      <c r="C87" s="6">
        <v>1382</v>
      </c>
      <c r="D87" s="1">
        <v>173</v>
      </c>
      <c r="E87" s="1">
        <v>8</v>
      </c>
      <c r="F87" s="1">
        <v>203</v>
      </c>
    </row>
    <row r="88" spans="1:6" x14ac:dyDescent="0.3">
      <c r="A88" s="1" t="s">
        <v>229</v>
      </c>
      <c r="B88" s="1" t="s">
        <v>230</v>
      </c>
      <c r="C88" s="6">
        <v>1349</v>
      </c>
      <c r="D88" s="1">
        <v>225</v>
      </c>
      <c r="E88" s="1">
        <v>6</v>
      </c>
      <c r="F88" s="1">
        <v>198</v>
      </c>
    </row>
    <row r="89" spans="1:6" x14ac:dyDescent="0.3">
      <c r="A89" s="1" t="s">
        <v>231</v>
      </c>
      <c r="B89" s="1" t="s">
        <v>232</v>
      </c>
      <c r="C89" s="6">
        <v>1295</v>
      </c>
      <c r="D89" s="1">
        <v>129</v>
      </c>
      <c r="E89" s="1">
        <v>10</v>
      </c>
      <c r="F89" s="1">
        <v>190</v>
      </c>
    </row>
    <row r="90" spans="1:6" x14ac:dyDescent="0.3">
      <c r="A90" s="1" t="s">
        <v>233</v>
      </c>
      <c r="B90" s="1" t="s">
        <v>234</v>
      </c>
      <c r="C90" s="6">
        <v>1282</v>
      </c>
      <c r="D90" s="1">
        <v>142</v>
      </c>
      <c r="E90" s="1">
        <v>9</v>
      </c>
      <c r="F90" s="1">
        <v>188</v>
      </c>
    </row>
    <row r="91" spans="1:6" ht="72" x14ac:dyDescent="0.3">
      <c r="A91" s="1" t="s">
        <v>235</v>
      </c>
      <c r="B91" s="1" t="s">
        <v>236</v>
      </c>
      <c r="C91" s="6">
        <v>1276</v>
      </c>
      <c r="D91" s="6">
        <v>1276</v>
      </c>
      <c r="E91" s="1">
        <v>1</v>
      </c>
      <c r="F91" s="1">
        <v>188</v>
      </c>
    </row>
    <row r="92" spans="1:6" x14ac:dyDescent="0.3">
      <c r="A92" s="1" t="s">
        <v>237</v>
      </c>
      <c r="B92" s="1" t="s">
        <v>238</v>
      </c>
      <c r="C92" s="6">
        <v>1270</v>
      </c>
      <c r="D92" s="1">
        <v>159</v>
      </c>
      <c r="E92" s="1">
        <v>8</v>
      </c>
      <c r="F92" s="1">
        <v>187</v>
      </c>
    </row>
    <row r="93" spans="1:6" ht="43.2" x14ac:dyDescent="0.3">
      <c r="A93" s="1" t="s">
        <v>239</v>
      </c>
      <c r="B93" s="1" t="s">
        <v>240</v>
      </c>
      <c r="C93" s="6">
        <v>1266</v>
      </c>
      <c r="D93" s="1">
        <v>106</v>
      </c>
      <c r="E93" s="1">
        <v>12</v>
      </c>
      <c r="F93" s="1">
        <v>186</v>
      </c>
    </row>
    <row r="94" spans="1:6" x14ac:dyDescent="0.3">
      <c r="A94" s="1" t="s">
        <v>241</v>
      </c>
      <c r="B94" s="1" t="s">
        <v>242</v>
      </c>
      <c r="C94" s="6">
        <v>1245</v>
      </c>
      <c r="D94" s="1">
        <v>138</v>
      </c>
      <c r="E94" s="1">
        <v>9</v>
      </c>
      <c r="F94" s="1">
        <v>183</v>
      </c>
    </row>
    <row r="95" spans="1:6" x14ac:dyDescent="0.3">
      <c r="A95" s="1" t="s">
        <v>243</v>
      </c>
      <c r="B95" s="1" t="s">
        <v>244</v>
      </c>
      <c r="C95" s="6">
        <v>1195</v>
      </c>
      <c r="D95" s="1">
        <v>299</v>
      </c>
      <c r="E95" s="1">
        <v>4</v>
      </c>
      <c r="F95" s="1">
        <v>176</v>
      </c>
    </row>
    <row r="96" spans="1:6" x14ac:dyDescent="0.3">
      <c r="A96" s="1" t="s">
        <v>245</v>
      </c>
      <c r="B96" s="1" t="s">
        <v>246</v>
      </c>
      <c r="C96" s="6">
        <v>1181</v>
      </c>
      <c r="D96" s="1">
        <v>148</v>
      </c>
      <c r="E96" s="1">
        <v>8</v>
      </c>
      <c r="F96" s="1">
        <v>174</v>
      </c>
    </row>
    <row r="97" spans="1:6" x14ac:dyDescent="0.3">
      <c r="A97" s="1" t="s">
        <v>247</v>
      </c>
      <c r="B97" s="1" t="s">
        <v>248</v>
      </c>
      <c r="C97" s="6">
        <v>1045</v>
      </c>
      <c r="D97" s="1">
        <v>209</v>
      </c>
      <c r="E97" s="1">
        <v>5</v>
      </c>
      <c r="F97" s="1">
        <v>154</v>
      </c>
    </row>
    <row r="98" spans="1:6" x14ac:dyDescent="0.3">
      <c r="A98" s="1" t="s">
        <v>249</v>
      </c>
      <c r="B98" s="1" t="s">
        <v>250</v>
      </c>
      <c r="C98" s="6">
        <v>1043</v>
      </c>
      <c r="D98" s="1">
        <v>174</v>
      </c>
      <c r="E98" s="1">
        <v>6</v>
      </c>
      <c r="F98" s="1">
        <v>153</v>
      </c>
    </row>
    <row r="99" spans="1:6" x14ac:dyDescent="0.3">
      <c r="A99" s="1" t="s">
        <v>251</v>
      </c>
      <c r="B99" s="1" t="s">
        <v>252</v>
      </c>
      <c r="C99" s="6">
        <v>1034</v>
      </c>
      <c r="D99" s="1">
        <v>172</v>
      </c>
      <c r="E99" s="1">
        <v>6</v>
      </c>
      <c r="F99" s="1">
        <v>152</v>
      </c>
    </row>
    <row r="100" spans="1:6" x14ac:dyDescent="0.3">
      <c r="A100" s="1" t="s">
        <v>253</v>
      </c>
      <c r="B100" s="1" t="s">
        <v>254</v>
      </c>
      <c r="C100" s="6">
        <v>1010</v>
      </c>
      <c r="D100" s="1">
        <v>252</v>
      </c>
      <c r="E100" s="1">
        <v>4</v>
      </c>
      <c r="F100" s="1">
        <v>148</v>
      </c>
    </row>
    <row r="101" spans="1:6" x14ac:dyDescent="0.3">
      <c r="A101" s="1" t="s">
        <v>255</v>
      </c>
      <c r="B101" s="1" t="s">
        <v>256</v>
      </c>
      <c r="C101" s="1">
        <v>984</v>
      </c>
      <c r="D101" s="1">
        <v>141</v>
      </c>
      <c r="E101" s="1">
        <v>7</v>
      </c>
      <c r="F101" s="1">
        <v>145</v>
      </c>
    </row>
    <row r="102" spans="1:6" x14ac:dyDescent="0.3">
      <c r="A102" s="1" t="s">
        <v>257</v>
      </c>
      <c r="B102" s="1" t="s">
        <v>81</v>
      </c>
      <c r="C102" s="1">
        <v>974</v>
      </c>
      <c r="D102" s="1">
        <v>974</v>
      </c>
      <c r="E102" s="1">
        <v>1</v>
      </c>
      <c r="F102" s="1">
        <v>143</v>
      </c>
    </row>
    <row r="103" spans="1:6" x14ac:dyDescent="0.3">
      <c r="A103" s="54" t="s">
        <v>258</v>
      </c>
      <c r="B103" s="1" t="s">
        <v>259</v>
      </c>
      <c r="C103" s="54">
        <v>972</v>
      </c>
      <c r="D103" s="54">
        <v>972</v>
      </c>
      <c r="E103" s="54">
        <v>1</v>
      </c>
      <c r="F103" s="54">
        <v>143</v>
      </c>
    </row>
    <row r="104" spans="1:6" x14ac:dyDescent="0.3">
      <c r="A104" s="54"/>
      <c r="B104" s="1" t="s">
        <v>259</v>
      </c>
      <c r="C104" s="54"/>
      <c r="D104" s="54"/>
      <c r="E104" s="54"/>
      <c r="F104" s="54"/>
    </row>
    <row r="105" spans="1:6" x14ac:dyDescent="0.3">
      <c r="A105" s="54"/>
      <c r="B105" s="1" t="s">
        <v>260</v>
      </c>
      <c r="C105" s="54"/>
      <c r="D105" s="54"/>
      <c r="E105" s="54"/>
      <c r="F105" s="54"/>
    </row>
    <row r="106" spans="1:6" ht="28.8" x14ac:dyDescent="0.3">
      <c r="A106" s="1" t="s">
        <v>261</v>
      </c>
      <c r="B106" s="1" t="s">
        <v>82</v>
      </c>
      <c r="C106" s="1">
        <v>943</v>
      </c>
      <c r="D106" s="1">
        <v>236</v>
      </c>
      <c r="E106" s="1">
        <v>4</v>
      </c>
      <c r="F106" s="1">
        <v>139</v>
      </c>
    </row>
    <row r="107" spans="1:6" x14ac:dyDescent="0.3">
      <c r="A107" s="1" t="s">
        <v>262</v>
      </c>
      <c r="B107" s="1" t="s">
        <v>263</v>
      </c>
      <c r="C107" s="1">
        <v>942</v>
      </c>
      <c r="D107" s="1">
        <v>471</v>
      </c>
      <c r="E107" s="1">
        <v>2</v>
      </c>
      <c r="F107" s="1">
        <v>139</v>
      </c>
    </row>
    <row r="108" spans="1:6" x14ac:dyDescent="0.3">
      <c r="A108" s="1" t="s">
        <v>264</v>
      </c>
      <c r="B108" s="1" t="s">
        <v>265</v>
      </c>
      <c r="C108" s="1">
        <v>942</v>
      </c>
      <c r="D108" s="1">
        <v>314</v>
      </c>
      <c r="E108" s="1">
        <v>3</v>
      </c>
      <c r="F108" s="1">
        <v>138</v>
      </c>
    </row>
    <row r="109" spans="1:6" x14ac:dyDescent="0.3">
      <c r="A109" s="1" t="s">
        <v>266</v>
      </c>
      <c r="B109" s="1" t="s">
        <v>267</v>
      </c>
      <c r="C109" s="1">
        <v>929</v>
      </c>
      <c r="D109" s="1">
        <v>310</v>
      </c>
      <c r="E109" s="1">
        <v>3</v>
      </c>
      <c r="F109" s="1">
        <v>137</v>
      </c>
    </row>
    <row r="110" spans="1:6" x14ac:dyDescent="0.3">
      <c r="A110" s="1" t="s">
        <v>268</v>
      </c>
      <c r="B110" s="1" t="s">
        <v>269</v>
      </c>
      <c r="C110" s="1">
        <v>853</v>
      </c>
      <c r="D110" s="1">
        <v>213</v>
      </c>
      <c r="E110" s="1">
        <v>4</v>
      </c>
      <c r="F110" s="1">
        <v>125</v>
      </c>
    </row>
    <row r="111" spans="1:6" x14ac:dyDescent="0.3">
      <c r="A111" s="1" t="s">
        <v>270</v>
      </c>
      <c r="B111" s="1" t="s">
        <v>271</v>
      </c>
      <c r="C111" s="1">
        <v>843</v>
      </c>
      <c r="D111" s="1">
        <v>281</v>
      </c>
      <c r="E111" s="1">
        <v>3</v>
      </c>
      <c r="F111" s="1">
        <v>124</v>
      </c>
    </row>
    <row r="112" spans="1:6" x14ac:dyDescent="0.3">
      <c r="A112" s="1" t="s">
        <v>272</v>
      </c>
      <c r="B112" s="1" t="s">
        <v>273</v>
      </c>
      <c r="C112" s="1">
        <v>817</v>
      </c>
      <c r="D112" s="1">
        <v>102</v>
      </c>
      <c r="E112" s="1">
        <v>8</v>
      </c>
      <c r="F112" s="1">
        <v>120</v>
      </c>
    </row>
    <row r="113" spans="1:6" x14ac:dyDescent="0.3">
      <c r="A113" s="1" t="s">
        <v>274</v>
      </c>
      <c r="B113" s="1" t="s">
        <v>275</v>
      </c>
      <c r="C113" s="1">
        <v>809</v>
      </c>
      <c r="D113" s="1">
        <v>202</v>
      </c>
      <c r="E113" s="1">
        <v>4</v>
      </c>
      <c r="F113" s="1">
        <v>119</v>
      </c>
    </row>
    <row r="114" spans="1:6" x14ac:dyDescent="0.3">
      <c r="A114" s="1" t="s">
        <v>276</v>
      </c>
      <c r="B114" s="1" t="s">
        <v>277</v>
      </c>
      <c r="C114" s="1">
        <v>798</v>
      </c>
      <c r="D114" s="1">
        <v>798</v>
      </c>
      <c r="E114" s="1">
        <v>1</v>
      </c>
      <c r="F114" s="1">
        <v>117</v>
      </c>
    </row>
    <row r="115" spans="1:6" x14ac:dyDescent="0.3">
      <c r="A115" s="1" t="s">
        <v>278</v>
      </c>
      <c r="B115" s="1" t="s">
        <v>279</v>
      </c>
      <c r="C115" s="1">
        <v>789</v>
      </c>
      <c r="D115" s="1">
        <v>394</v>
      </c>
      <c r="E115" s="1">
        <v>2</v>
      </c>
      <c r="F115" s="1">
        <v>116</v>
      </c>
    </row>
    <row r="116" spans="1:6" x14ac:dyDescent="0.3">
      <c r="A116" s="1" t="s">
        <v>280</v>
      </c>
      <c r="B116" s="1" t="s">
        <v>281</v>
      </c>
      <c r="C116" s="1">
        <v>786</v>
      </c>
      <c r="D116" s="1">
        <v>393</v>
      </c>
      <c r="E116" s="1">
        <v>2</v>
      </c>
      <c r="F116" s="1">
        <v>115</v>
      </c>
    </row>
    <row r="117" spans="1:6" x14ac:dyDescent="0.3">
      <c r="A117" s="1" t="s">
        <v>282</v>
      </c>
      <c r="B117" s="1" t="s">
        <v>283</v>
      </c>
      <c r="C117" s="1">
        <v>743</v>
      </c>
      <c r="D117" s="1">
        <v>743</v>
      </c>
      <c r="E117" s="1">
        <v>1</v>
      </c>
      <c r="F117" s="1">
        <v>109</v>
      </c>
    </row>
    <row r="118" spans="1:6" x14ac:dyDescent="0.3">
      <c r="A118" s="1" t="s">
        <v>284</v>
      </c>
      <c r="B118" s="1" t="s">
        <v>285</v>
      </c>
      <c r="C118" s="1">
        <v>700</v>
      </c>
      <c r="D118" s="1">
        <v>175</v>
      </c>
      <c r="E118" s="1">
        <v>4</v>
      </c>
      <c r="F118" s="1">
        <v>103</v>
      </c>
    </row>
    <row r="119" spans="1:6" x14ac:dyDescent="0.3">
      <c r="A119" s="1" t="s">
        <v>286</v>
      </c>
      <c r="B119" s="1" t="s">
        <v>287</v>
      </c>
      <c r="C119" s="1">
        <v>681</v>
      </c>
      <c r="D119" s="1">
        <v>136</v>
      </c>
      <c r="E119" s="1">
        <v>5</v>
      </c>
      <c r="F119" s="1">
        <v>100</v>
      </c>
    </row>
    <row r="120" spans="1:6" x14ac:dyDescent="0.3">
      <c r="A120" s="1" t="s">
        <v>288</v>
      </c>
      <c r="B120" s="1" t="s">
        <v>289</v>
      </c>
      <c r="C120" s="1">
        <v>662</v>
      </c>
      <c r="D120" s="1">
        <v>662</v>
      </c>
      <c r="E120" s="1">
        <v>1</v>
      </c>
      <c r="F120" s="1">
        <v>97</v>
      </c>
    </row>
    <row r="121" spans="1:6" x14ac:dyDescent="0.3">
      <c r="A121" s="1" t="s">
        <v>290</v>
      </c>
      <c r="B121" s="1" t="s">
        <v>83</v>
      </c>
      <c r="C121" s="1">
        <v>648</v>
      </c>
      <c r="D121" s="1">
        <v>130</v>
      </c>
      <c r="E121" s="1">
        <v>5</v>
      </c>
      <c r="F121" s="1">
        <v>95</v>
      </c>
    </row>
    <row r="122" spans="1:6" x14ac:dyDescent="0.3">
      <c r="A122" s="1" t="s">
        <v>291</v>
      </c>
      <c r="B122" s="1" t="s">
        <v>292</v>
      </c>
      <c r="C122" s="1">
        <v>614</v>
      </c>
      <c r="D122" s="1">
        <v>102</v>
      </c>
      <c r="E122" s="1">
        <v>6</v>
      </c>
      <c r="F122" s="1">
        <v>90</v>
      </c>
    </row>
    <row r="123" spans="1:6" x14ac:dyDescent="0.3">
      <c r="A123" s="1" t="s">
        <v>293</v>
      </c>
      <c r="B123" s="1" t="s">
        <v>84</v>
      </c>
      <c r="C123" s="1">
        <v>603</v>
      </c>
      <c r="D123" s="1">
        <v>201</v>
      </c>
      <c r="E123" s="1">
        <v>3</v>
      </c>
      <c r="F123" s="1">
        <v>89</v>
      </c>
    </row>
    <row r="124" spans="1:6" ht="28.8" x14ac:dyDescent="0.3">
      <c r="A124" s="1" t="s">
        <v>294</v>
      </c>
      <c r="B124" s="1" t="s">
        <v>295</v>
      </c>
      <c r="C124" s="1">
        <v>598</v>
      </c>
      <c r="D124" s="1">
        <v>149</v>
      </c>
      <c r="E124" s="1">
        <v>4</v>
      </c>
      <c r="F124" s="1">
        <v>88</v>
      </c>
    </row>
    <row r="125" spans="1:6" x14ac:dyDescent="0.3">
      <c r="A125" s="1" t="s">
        <v>296</v>
      </c>
      <c r="B125" s="1" t="s">
        <v>297</v>
      </c>
      <c r="C125" s="1">
        <v>577</v>
      </c>
      <c r="D125" s="1">
        <v>577</v>
      </c>
      <c r="E125" s="1">
        <v>1</v>
      </c>
      <c r="F125" s="1">
        <v>85</v>
      </c>
    </row>
    <row r="126" spans="1:6" x14ac:dyDescent="0.3">
      <c r="A126" s="1" t="s">
        <v>298</v>
      </c>
      <c r="B126" s="1" t="s">
        <v>299</v>
      </c>
      <c r="C126" s="1">
        <v>570</v>
      </c>
      <c r="D126" s="1">
        <v>285</v>
      </c>
      <c r="E126" s="1">
        <v>2</v>
      </c>
      <c r="F126" s="1">
        <v>84</v>
      </c>
    </row>
    <row r="127" spans="1:6" x14ac:dyDescent="0.3">
      <c r="A127" s="1" t="s">
        <v>300</v>
      </c>
      <c r="B127" s="1" t="s">
        <v>301</v>
      </c>
      <c r="C127" s="1">
        <v>550</v>
      </c>
      <c r="D127" s="1">
        <v>550</v>
      </c>
      <c r="E127" s="1">
        <v>1</v>
      </c>
      <c r="F127" s="1">
        <v>81</v>
      </c>
    </row>
    <row r="128" spans="1:6" x14ac:dyDescent="0.3">
      <c r="A128" s="1" t="s">
        <v>302</v>
      </c>
      <c r="B128" s="1" t="s">
        <v>303</v>
      </c>
      <c r="C128" s="1">
        <v>542</v>
      </c>
      <c r="D128" s="1">
        <v>271</v>
      </c>
      <c r="E128" s="1">
        <v>2</v>
      </c>
      <c r="F128" s="1">
        <v>80</v>
      </c>
    </row>
    <row r="129" spans="1:6" x14ac:dyDescent="0.3">
      <c r="A129" s="1" t="s">
        <v>304</v>
      </c>
      <c r="B129" s="1" t="s">
        <v>305</v>
      </c>
      <c r="C129" s="1">
        <v>535</v>
      </c>
      <c r="D129" s="1">
        <v>107</v>
      </c>
      <c r="E129" s="1">
        <v>5</v>
      </c>
      <c r="F129" s="1">
        <v>79</v>
      </c>
    </row>
    <row r="130" spans="1:6" x14ac:dyDescent="0.3">
      <c r="A130" s="1" t="s">
        <v>306</v>
      </c>
      <c r="B130" s="1" t="s">
        <v>307</v>
      </c>
      <c r="C130" s="1">
        <v>533</v>
      </c>
      <c r="D130" s="1">
        <v>266</v>
      </c>
      <c r="E130" s="1">
        <v>2</v>
      </c>
      <c r="F130" s="1">
        <v>78</v>
      </c>
    </row>
    <row r="131" spans="1:6" x14ac:dyDescent="0.3">
      <c r="A131" s="1" t="s">
        <v>308</v>
      </c>
      <c r="B131" s="1" t="s">
        <v>309</v>
      </c>
      <c r="C131" s="1">
        <v>529</v>
      </c>
      <c r="D131" s="1">
        <v>265</v>
      </c>
      <c r="E131" s="1">
        <v>2</v>
      </c>
      <c r="F131" s="1">
        <v>78</v>
      </c>
    </row>
    <row r="132" spans="1:6" x14ac:dyDescent="0.3">
      <c r="A132" s="1" t="s">
        <v>310</v>
      </c>
      <c r="B132" s="1" t="s">
        <v>311</v>
      </c>
      <c r="C132" s="1">
        <v>512</v>
      </c>
      <c r="D132" s="1">
        <v>85</v>
      </c>
      <c r="E132" s="1">
        <v>6</v>
      </c>
      <c r="F132" s="1">
        <v>75</v>
      </c>
    </row>
    <row r="133" spans="1:6" ht="43.2" x14ac:dyDescent="0.3">
      <c r="A133" s="1" t="s">
        <v>312</v>
      </c>
      <c r="B133" s="1" t="s">
        <v>313</v>
      </c>
      <c r="C133" s="1">
        <v>505</v>
      </c>
      <c r="D133" s="1">
        <v>101</v>
      </c>
      <c r="E133" s="1">
        <v>5</v>
      </c>
      <c r="F133" s="1">
        <v>74</v>
      </c>
    </row>
    <row r="134" spans="1:6" x14ac:dyDescent="0.3">
      <c r="A134" s="1" t="s">
        <v>314</v>
      </c>
      <c r="B134" s="1" t="s">
        <v>315</v>
      </c>
      <c r="C134" s="1">
        <v>488</v>
      </c>
      <c r="D134" s="1">
        <v>163</v>
      </c>
      <c r="E134" s="1">
        <v>3</v>
      </c>
      <c r="F134" s="1">
        <v>72</v>
      </c>
    </row>
    <row r="135" spans="1:6" x14ac:dyDescent="0.3">
      <c r="A135" s="1" t="s">
        <v>316</v>
      </c>
      <c r="B135" s="1" t="s">
        <v>317</v>
      </c>
      <c r="C135" s="1">
        <v>470</v>
      </c>
      <c r="D135" s="1">
        <v>94</v>
      </c>
      <c r="E135" s="1">
        <v>5</v>
      </c>
      <c r="F135" s="1">
        <v>69</v>
      </c>
    </row>
    <row r="136" spans="1:6" x14ac:dyDescent="0.3">
      <c r="A136" s="1" t="s">
        <v>318</v>
      </c>
      <c r="B136" s="1" t="s">
        <v>319</v>
      </c>
      <c r="C136" s="1">
        <v>464</v>
      </c>
      <c r="D136" s="1">
        <v>116</v>
      </c>
      <c r="E136" s="1">
        <v>4</v>
      </c>
      <c r="F136" s="1">
        <v>68</v>
      </c>
    </row>
    <row r="137" spans="1:6" x14ac:dyDescent="0.3">
      <c r="A137" s="1" t="s">
        <v>320</v>
      </c>
      <c r="B137" s="1" t="s">
        <v>321</v>
      </c>
      <c r="C137" s="1">
        <v>453</v>
      </c>
      <c r="D137" s="1">
        <v>76</v>
      </c>
      <c r="E137" s="1">
        <v>6</v>
      </c>
      <c r="F137" s="1">
        <v>67</v>
      </c>
    </row>
    <row r="138" spans="1:6" ht="28.8" x14ac:dyDescent="0.3">
      <c r="A138" s="1" t="s">
        <v>322</v>
      </c>
      <c r="B138" s="1" t="s">
        <v>323</v>
      </c>
      <c r="C138" s="1">
        <v>431</v>
      </c>
      <c r="D138" s="1">
        <v>431</v>
      </c>
      <c r="E138" s="1">
        <v>1</v>
      </c>
      <c r="F138" s="1">
        <v>63</v>
      </c>
    </row>
    <row r="139" spans="1:6" x14ac:dyDescent="0.3">
      <c r="A139" s="1" t="s">
        <v>324</v>
      </c>
      <c r="B139" s="1" t="s">
        <v>85</v>
      </c>
      <c r="C139" s="1">
        <v>429</v>
      </c>
      <c r="D139" s="1">
        <v>143</v>
      </c>
      <c r="E139" s="1">
        <v>3</v>
      </c>
      <c r="F139" s="1">
        <v>63</v>
      </c>
    </row>
    <row r="140" spans="1:6" x14ac:dyDescent="0.3">
      <c r="A140" s="1" t="s">
        <v>325</v>
      </c>
      <c r="B140" s="1" t="s">
        <v>326</v>
      </c>
      <c r="C140" s="1">
        <v>391</v>
      </c>
      <c r="D140" s="1">
        <v>65</v>
      </c>
      <c r="E140" s="1">
        <v>6</v>
      </c>
      <c r="F140" s="1">
        <v>57</v>
      </c>
    </row>
    <row r="141" spans="1:6" x14ac:dyDescent="0.3">
      <c r="A141" s="1" t="s">
        <v>327</v>
      </c>
      <c r="B141" s="1" t="s">
        <v>86</v>
      </c>
      <c r="C141" s="1">
        <v>362</v>
      </c>
      <c r="D141" s="1">
        <v>362</v>
      </c>
      <c r="E141" s="1">
        <v>1</v>
      </c>
      <c r="F141" s="1">
        <v>53</v>
      </c>
    </row>
    <row r="142" spans="1:6" s="2" customFormat="1" x14ac:dyDescent="0.3">
      <c r="A142" s="4" t="s">
        <v>328</v>
      </c>
      <c r="B142" s="4" t="s">
        <v>329</v>
      </c>
      <c r="C142" s="4">
        <v>356</v>
      </c>
      <c r="D142" s="4">
        <v>356</v>
      </c>
      <c r="E142" s="4">
        <v>1</v>
      </c>
      <c r="F142" s="4">
        <v>52</v>
      </c>
    </row>
    <row r="143" spans="1:6" x14ac:dyDescent="0.3">
      <c r="A143" s="1" t="s">
        <v>330</v>
      </c>
      <c r="B143" s="1" t="s">
        <v>331</v>
      </c>
      <c r="C143" s="1">
        <v>354</v>
      </c>
      <c r="D143" s="1">
        <v>89</v>
      </c>
      <c r="E143" s="1">
        <v>4</v>
      </c>
      <c r="F143" s="1">
        <v>52</v>
      </c>
    </row>
    <row r="144" spans="1:6" x14ac:dyDescent="0.3">
      <c r="A144" s="1" t="s">
        <v>332</v>
      </c>
      <c r="B144" s="1" t="s">
        <v>88</v>
      </c>
      <c r="C144" s="1">
        <v>332</v>
      </c>
      <c r="D144" s="1">
        <v>332</v>
      </c>
      <c r="E144" s="1">
        <v>1</v>
      </c>
      <c r="F144" s="1">
        <v>49</v>
      </c>
    </row>
    <row r="145" spans="1:6" x14ac:dyDescent="0.3">
      <c r="A145" s="1" t="s">
        <v>333</v>
      </c>
      <c r="B145" s="1" t="s">
        <v>87</v>
      </c>
      <c r="C145" s="1">
        <v>325</v>
      </c>
      <c r="D145" s="1">
        <v>325</v>
      </c>
      <c r="E145" s="1">
        <v>1</v>
      </c>
      <c r="F145" s="1">
        <v>48</v>
      </c>
    </row>
    <row r="146" spans="1:6" x14ac:dyDescent="0.3">
      <c r="A146" s="1" t="s">
        <v>334</v>
      </c>
      <c r="B146" s="1" t="s">
        <v>335</v>
      </c>
      <c r="C146" s="1">
        <v>308</v>
      </c>
      <c r="D146" s="1">
        <v>44</v>
      </c>
      <c r="E146" s="1">
        <v>7</v>
      </c>
      <c r="F146" s="1">
        <v>45</v>
      </c>
    </row>
    <row r="147" spans="1:6" ht="43.2" x14ac:dyDescent="0.3">
      <c r="A147" s="1" t="s">
        <v>336</v>
      </c>
      <c r="B147" s="1" t="s">
        <v>89</v>
      </c>
      <c r="C147" s="1">
        <v>307</v>
      </c>
      <c r="D147" s="1">
        <v>61</v>
      </c>
      <c r="E147" s="1">
        <v>5</v>
      </c>
      <c r="F147" s="1">
        <v>45</v>
      </c>
    </row>
    <row r="148" spans="1:6" ht="28.8" x14ac:dyDescent="0.3">
      <c r="A148" s="1" t="s">
        <v>337</v>
      </c>
      <c r="B148" s="1" t="s">
        <v>338</v>
      </c>
      <c r="C148" s="1">
        <v>305</v>
      </c>
      <c r="D148" s="1">
        <v>305</v>
      </c>
      <c r="E148" s="1">
        <v>1</v>
      </c>
      <c r="F148" s="1">
        <v>45</v>
      </c>
    </row>
    <row r="149" spans="1:6" x14ac:dyDescent="0.3">
      <c r="A149" s="1" t="s">
        <v>339</v>
      </c>
      <c r="B149" s="1" t="s">
        <v>90</v>
      </c>
      <c r="C149" s="1">
        <v>300</v>
      </c>
      <c r="D149" s="1">
        <v>300</v>
      </c>
      <c r="E149" s="1">
        <v>1</v>
      </c>
      <c r="F149" s="1">
        <v>44</v>
      </c>
    </row>
    <row r="150" spans="1:6" x14ac:dyDescent="0.3">
      <c r="A150" s="1" t="s">
        <v>340</v>
      </c>
      <c r="B150" s="1" t="s">
        <v>341</v>
      </c>
      <c r="C150" s="1">
        <v>296</v>
      </c>
      <c r="D150" s="1">
        <v>148</v>
      </c>
      <c r="E150" s="1">
        <v>2</v>
      </c>
      <c r="F150" s="1">
        <v>43</v>
      </c>
    </row>
    <row r="151" spans="1:6" x14ac:dyDescent="0.3">
      <c r="A151" s="1" t="s">
        <v>342</v>
      </c>
      <c r="B151" s="1" t="s">
        <v>343</v>
      </c>
      <c r="C151" s="1">
        <v>292</v>
      </c>
      <c r="D151" s="1">
        <v>97</v>
      </c>
      <c r="E151" s="1">
        <v>3</v>
      </c>
      <c r="F151" s="1">
        <v>43</v>
      </c>
    </row>
    <row r="152" spans="1:6" x14ac:dyDescent="0.3">
      <c r="A152" s="1" t="s">
        <v>344</v>
      </c>
      <c r="B152" s="1" t="s">
        <v>91</v>
      </c>
      <c r="C152" s="1">
        <v>278</v>
      </c>
      <c r="D152" s="1">
        <v>278</v>
      </c>
      <c r="E152" s="1">
        <v>1</v>
      </c>
      <c r="F152" s="1">
        <v>41</v>
      </c>
    </row>
    <row r="153" spans="1:6" x14ac:dyDescent="0.3">
      <c r="A153" s="1" t="s">
        <v>345</v>
      </c>
      <c r="B153" s="1" t="s">
        <v>346</v>
      </c>
      <c r="C153" s="1">
        <v>261</v>
      </c>
      <c r="D153" s="1">
        <v>87</v>
      </c>
      <c r="E153" s="1">
        <v>3</v>
      </c>
      <c r="F153" s="1">
        <v>38</v>
      </c>
    </row>
    <row r="154" spans="1:6" x14ac:dyDescent="0.3">
      <c r="A154" s="1" t="s">
        <v>347</v>
      </c>
      <c r="B154" s="1" t="s">
        <v>348</v>
      </c>
      <c r="C154" s="1">
        <v>260</v>
      </c>
      <c r="D154" s="1">
        <v>260</v>
      </c>
      <c r="E154" s="1">
        <v>1</v>
      </c>
      <c r="F154" s="1">
        <v>38</v>
      </c>
    </row>
    <row r="155" spans="1:6" x14ac:dyDescent="0.3">
      <c r="A155" s="1" t="s">
        <v>349</v>
      </c>
      <c r="B155" s="1" t="s">
        <v>92</v>
      </c>
      <c r="C155" s="1">
        <v>260</v>
      </c>
      <c r="D155" s="1">
        <v>130</v>
      </c>
      <c r="E155" s="1">
        <v>2</v>
      </c>
      <c r="F155" s="1">
        <v>38</v>
      </c>
    </row>
    <row r="156" spans="1:6" x14ac:dyDescent="0.3">
      <c r="A156" s="1" t="s">
        <v>350</v>
      </c>
      <c r="B156" s="1" t="s">
        <v>351</v>
      </c>
      <c r="C156" s="1">
        <v>255</v>
      </c>
      <c r="D156" s="1">
        <v>128</v>
      </c>
      <c r="E156" s="1">
        <v>2</v>
      </c>
      <c r="F156" s="1">
        <v>38</v>
      </c>
    </row>
    <row r="157" spans="1:6" x14ac:dyDescent="0.3">
      <c r="A157" s="1" t="s">
        <v>352</v>
      </c>
      <c r="B157" s="1" t="s">
        <v>353</v>
      </c>
      <c r="C157" s="1">
        <v>253</v>
      </c>
      <c r="D157" s="1">
        <v>84</v>
      </c>
      <c r="E157" s="1">
        <v>3</v>
      </c>
      <c r="F157" s="1">
        <v>37</v>
      </c>
    </row>
    <row r="158" spans="1:6" x14ac:dyDescent="0.3">
      <c r="A158" s="1" t="s">
        <v>354</v>
      </c>
      <c r="B158" s="1" t="s">
        <v>355</v>
      </c>
      <c r="C158" s="1">
        <v>251</v>
      </c>
      <c r="D158" s="1">
        <v>125</v>
      </c>
      <c r="E158" s="1">
        <v>2</v>
      </c>
      <c r="F158" s="1">
        <v>37</v>
      </c>
    </row>
    <row r="159" spans="1:6" x14ac:dyDescent="0.3">
      <c r="A159" s="1" t="s">
        <v>356</v>
      </c>
      <c r="B159" s="1" t="s">
        <v>357</v>
      </c>
      <c r="C159" s="1">
        <v>250</v>
      </c>
      <c r="D159" s="1">
        <v>250</v>
      </c>
      <c r="E159" s="1">
        <v>1</v>
      </c>
      <c r="F159" s="1">
        <v>37</v>
      </c>
    </row>
    <row r="160" spans="1:6" x14ac:dyDescent="0.3">
      <c r="A160" s="1" t="s">
        <v>358</v>
      </c>
      <c r="B160" s="1" t="s">
        <v>359</v>
      </c>
      <c r="C160" s="1">
        <v>250</v>
      </c>
      <c r="D160" s="1">
        <v>250</v>
      </c>
      <c r="E160" s="1">
        <v>1</v>
      </c>
      <c r="F160" s="1">
        <v>37</v>
      </c>
    </row>
    <row r="161" spans="1:6" x14ac:dyDescent="0.3">
      <c r="A161" s="1" t="s">
        <v>360</v>
      </c>
      <c r="B161" s="1" t="s">
        <v>361</v>
      </c>
      <c r="C161" s="1">
        <v>237</v>
      </c>
      <c r="D161" s="1">
        <v>237</v>
      </c>
      <c r="E161" s="1">
        <v>1</v>
      </c>
      <c r="F161" s="1">
        <v>35</v>
      </c>
    </row>
    <row r="162" spans="1:6" x14ac:dyDescent="0.3">
      <c r="A162" s="1" t="s">
        <v>362</v>
      </c>
      <c r="B162" s="1" t="s">
        <v>363</v>
      </c>
      <c r="C162" s="1">
        <v>234</v>
      </c>
      <c r="D162" s="1">
        <v>117</v>
      </c>
      <c r="E162" s="1">
        <v>2</v>
      </c>
      <c r="F162" s="1">
        <v>34</v>
      </c>
    </row>
    <row r="163" spans="1:6" x14ac:dyDescent="0.3">
      <c r="A163" s="1" t="s">
        <v>364</v>
      </c>
      <c r="B163" s="1" t="s">
        <v>93</v>
      </c>
      <c r="C163" s="1">
        <v>229</v>
      </c>
      <c r="D163" s="1">
        <v>229</v>
      </c>
      <c r="E163" s="1">
        <v>1</v>
      </c>
      <c r="F163" s="1">
        <v>34</v>
      </c>
    </row>
    <row r="164" spans="1:6" ht="28.8" x14ac:dyDescent="0.3">
      <c r="A164" s="1" t="s">
        <v>365</v>
      </c>
      <c r="B164" s="1" t="s">
        <v>94</v>
      </c>
      <c r="C164" s="1">
        <v>222</v>
      </c>
      <c r="D164" s="1">
        <v>74</v>
      </c>
      <c r="E164" s="1">
        <v>3</v>
      </c>
      <c r="F164" s="1">
        <v>33</v>
      </c>
    </row>
    <row r="165" spans="1:6" x14ac:dyDescent="0.3">
      <c r="A165" s="1" t="s">
        <v>366</v>
      </c>
      <c r="B165" s="1" t="s">
        <v>367</v>
      </c>
      <c r="C165" s="1">
        <v>217</v>
      </c>
      <c r="D165" s="1">
        <v>217</v>
      </c>
      <c r="E165" s="1">
        <v>1</v>
      </c>
      <c r="F165" s="1">
        <v>32</v>
      </c>
    </row>
    <row r="166" spans="1:6" ht="28.8" x14ac:dyDescent="0.3">
      <c r="A166" s="1" t="s">
        <v>368</v>
      </c>
      <c r="B166" s="1" t="s">
        <v>369</v>
      </c>
      <c r="C166" s="1">
        <v>215</v>
      </c>
      <c r="D166" s="1">
        <v>107</v>
      </c>
      <c r="E166" s="1">
        <v>2</v>
      </c>
      <c r="F166" s="1">
        <v>32</v>
      </c>
    </row>
    <row r="167" spans="1:6" x14ac:dyDescent="0.3">
      <c r="A167" s="1" t="s">
        <v>370</v>
      </c>
      <c r="B167" s="1" t="s">
        <v>95</v>
      </c>
      <c r="C167" s="1">
        <v>208</v>
      </c>
      <c r="D167" s="1">
        <v>104</v>
      </c>
      <c r="E167" s="1">
        <v>2</v>
      </c>
      <c r="F167" s="1">
        <v>31</v>
      </c>
    </row>
    <row r="168" spans="1:6" x14ac:dyDescent="0.3">
      <c r="A168" s="1" t="s">
        <v>371</v>
      </c>
      <c r="B168" s="1" t="s">
        <v>372</v>
      </c>
      <c r="C168" s="1">
        <v>186</v>
      </c>
      <c r="D168" s="1">
        <v>186</v>
      </c>
      <c r="E168" s="1">
        <v>1</v>
      </c>
      <c r="F168" s="1">
        <v>27</v>
      </c>
    </row>
    <row r="169" spans="1:6" ht="28.8" x14ac:dyDescent="0.3">
      <c r="A169" s="1" t="s">
        <v>373</v>
      </c>
      <c r="B169" s="1" t="s">
        <v>374</v>
      </c>
      <c r="C169" s="1">
        <v>186</v>
      </c>
      <c r="D169" s="1">
        <v>62</v>
      </c>
      <c r="E169" s="1">
        <v>3</v>
      </c>
      <c r="F169" s="1">
        <v>27</v>
      </c>
    </row>
    <row r="170" spans="1:6" x14ac:dyDescent="0.3">
      <c r="A170" s="1" t="s">
        <v>375</v>
      </c>
      <c r="B170" s="1" t="s">
        <v>376</v>
      </c>
      <c r="C170" s="1">
        <v>182</v>
      </c>
      <c r="D170" s="1">
        <v>182</v>
      </c>
      <c r="E170" s="1">
        <v>1</v>
      </c>
      <c r="F170" s="1">
        <v>27</v>
      </c>
    </row>
    <row r="171" spans="1:6" x14ac:dyDescent="0.3">
      <c r="A171" s="1" t="s">
        <v>377</v>
      </c>
      <c r="B171" s="1" t="s">
        <v>378</v>
      </c>
      <c r="C171" s="1">
        <v>177</v>
      </c>
      <c r="D171" s="1">
        <v>89</v>
      </c>
      <c r="E171" s="1">
        <v>2</v>
      </c>
      <c r="F171" s="1">
        <v>26</v>
      </c>
    </row>
    <row r="172" spans="1:6" x14ac:dyDescent="0.3">
      <c r="A172" s="1" t="s">
        <v>379</v>
      </c>
      <c r="B172" s="1" t="s">
        <v>380</v>
      </c>
      <c r="C172" s="1">
        <v>175</v>
      </c>
      <c r="D172" s="1">
        <v>87</v>
      </c>
      <c r="E172" s="1">
        <v>2</v>
      </c>
      <c r="F172" s="1">
        <v>26</v>
      </c>
    </row>
    <row r="173" spans="1:6" x14ac:dyDescent="0.3">
      <c r="A173" s="1" t="s">
        <v>381</v>
      </c>
      <c r="B173" s="1" t="s">
        <v>96</v>
      </c>
      <c r="C173" s="1">
        <v>158</v>
      </c>
      <c r="D173" s="1">
        <v>79</v>
      </c>
      <c r="E173" s="1">
        <v>2</v>
      </c>
      <c r="F173" s="1">
        <v>23</v>
      </c>
    </row>
    <row r="174" spans="1:6" x14ac:dyDescent="0.3">
      <c r="A174" s="1" t="s">
        <v>382</v>
      </c>
      <c r="B174" s="1" t="s">
        <v>383</v>
      </c>
      <c r="C174" s="1">
        <v>154</v>
      </c>
      <c r="D174" s="1">
        <v>77</v>
      </c>
      <c r="E174" s="1">
        <v>2</v>
      </c>
      <c r="F174" s="1">
        <v>23</v>
      </c>
    </row>
    <row r="175" spans="1:6" x14ac:dyDescent="0.3">
      <c r="A175" s="1" t="s">
        <v>384</v>
      </c>
      <c r="B175" s="1" t="s">
        <v>385</v>
      </c>
      <c r="C175" s="1">
        <v>149</v>
      </c>
      <c r="D175" s="1">
        <v>149</v>
      </c>
      <c r="E175" s="1">
        <v>1</v>
      </c>
      <c r="F175" s="1">
        <v>22</v>
      </c>
    </row>
    <row r="176" spans="1:6" x14ac:dyDescent="0.3">
      <c r="A176" s="1" t="s">
        <v>386</v>
      </c>
      <c r="B176" s="1" t="s">
        <v>387</v>
      </c>
      <c r="C176" s="1">
        <v>144</v>
      </c>
      <c r="D176" s="1">
        <v>144</v>
      </c>
      <c r="E176" s="1">
        <v>1</v>
      </c>
      <c r="F176" s="1">
        <v>21</v>
      </c>
    </row>
    <row r="177" spans="1:6" x14ac:dyDescent="0.3">
      <c r="A177" s="1" t="s">
        <v>388</v>
      </c>
      <c r="B177" s="1" t="s">
        <v>98</v>
      </c>
      <c r="C177" s="1">
        <v>139</v>
      </c>
      <c r="D177" s="1">
        <v>139</v>
      </c>
      <c r="E177" s="1">
        <v>1</v>
      </c>
      <c r="F177" s="1">
        <v>20</v>
      </c>
    </row>
    <row r="178" spans="1:6" x14ac:dyDescent="0.3">
      <c r="A178" s="1" t="s">
        <v>389</v>
      </c>
      <c r="B178" s="1" t="s">
        <v>100</v>
      </c>
      <c r="C178" s="1">
        <v>126</v>
      </c>
      <c r="D178" s="1">
        <v>126</v>
      </c>
      <c r="E178" s="1">
        <v>1</v>
      </c>
      <c r="F178" s="1">
        <v>18</v>
      </c>
    </row>
    <row r="179" spans="1:6" x14ac:dyDescent="0.3">
      <c r="A179" s="1" t="s">
        <v>390</v>
      </c>
      <c r="B179" s="1" t="s">
        <v>391</v>
      </c>
      <c r="C179" s="1">
        <v>113</v>
      </c>
      <c r="D179" s="1">
        <v>38</v>
      </c>
      <c r="E179" s="1">
        <v>3</v>
      </c>
      <c r="F179" s="1">
        <v>17</v>
      </c>
    </row>
    <row r="180" spans="1:6" x14ac:dyDescent="0.3">
      <c r="A180" s="1" t="s">
        <v>392</v>
      </c>
      <c r="B180" s="1" t="s">
        <v>102</v>
      </c>
      <c r="C180" s="1">
        <v>96</v>
      </c>
      <c r="D180" s="1">
        <v>48</v>
      </c>
      <c r="E180" s="1">
        <v>2</v>
      </c>
      <c r="F180" s="1">
        <v>14</v>
      </c>
    </row>
    <row r="181" spans="1:6" x14ac:dyDescent="0.3">
      <c r="A181" s="1" t="s">
        <v>393</v>
      </c>
      <c r="B181" s="1" t="s">
        <v>394</v>
      </c>
      <c r="C181" s="1">
        <v>94</v>
      </c>
      <c r="D181" s="1">
        <v>31</v>
      </c>
      <c r="E181" s="1">
        <v>3</v>
      </c>
      <c r="F181" s="1">
        <v>14</v>
      </c>
    </row>
    <row r="182" spans="1:6" x14ac:dyDescent="0.3">
      <c r="A182" s="1" t="s">
        <v>395</v>
      </c>
      <c r="B182" s="1" t="s">
        <v>396</v>
      </c>
      <c r="C182" s="1">
        <v>94</v>
      </c>
      <c r="D182" s="1">
        <v>94</v>
      </c>
      <c r="E182" s="1">
        <v>1</v>
      </c>
      <c r="F182" s="1">
        <v>14</v>
      </c>
    </row>
    <row r="183" spans="1:6" x14ac:dyDescent="0.3">
      <c r="A183" s="1" t="s">
        <v>397</v>
      </c>
      <c r="B183" s="1" t="s">
        <v>398</v>
      </c>
      <c r="C183" s="1">
        <v>93</v>
      </c>
      <c r="D183" s="1">
        <v>93</v>
      </c>
      <c r="E183" s="1">
        <v>1</v>
      </c>
      <c r="F183" s="1">
        <v>14</v>
      </c>
    </row>
    <row r="184" spans="1:6" x14ac:dyDescent="0.3">
      <c r="A184" s="1" t="s">
        <v>399</v>
      </c>
      <c r="B184" s="1" t="s">
        <v>400</v>
      </c>
      <c r="C184" s="1">
        <v>89</v>
      </c>
      <c r="D184" s="1">
        <v>89</v>
      </c>
      <c r="E184" s="1">
        <v>1</v>
      </c>
      <c r="F184" s="1">
        <v>13</v>
      </c>
    </row>
    <row r="185" spans="1:6" x14ac:dyDescent="0.3">
      <c r="A185" s="1" t="s">
        <v>401</v>
      </c>
      <c r="B185" s="1" t="s">
        <v>402</v>
      </c>
      <c r="C185" s="1">
        <v>63</v>
      </c>
      <c r="D185" s="1">
        <v>63</v>
      </c>
      <c r="E185" s="1">
        <v>1</v>
      </c>
      <c r="F185" s="1">
        <v>9</v>
      </c>
    </row>
    <row r="186" spans="1:6" x14ac:dyDescent="0.3">
      <c r="A186" s="1" t="s">
        <v>403</v>
      </c>
      <c r="B186" s="1" t="s">
        <v>104</v>
      </c>
      <c r="C186" s="1">
        <v>61</v>
      </c>
      <c r="D186" s="1">
        <v>30</v>
      </c>
      <c r="E186" s="1">
        <v>2</v>
      </c>
      <c r="F186" s="1">
        <v>9</v>
      </c>
    </row>
    <row r="187" spans="1:6" x14ac:dyDescent="0.3">
      <c r="A187" s="1" t="s">
        <v>404</v>
      </c>
      <c r="B187" s="1" t="s">
        <v>405</v>
      </c>
      <c r="C187" s="1">
        <v>50</v>
      </c>
      <c r="D187" s="1">
        <v>50</v>
      </c>
      <c r="E187" s="1">
        <v>1</v>
      </c>
      <c r="F187" s="1">
        <v>7</v>
      </c>
    </row>
    <row r="188" spans="1:6" x14ac:dyDescent="0.3">
      <c r="A188" s="1" t="s">
        <v>406</v>
      </c>
      <c r="B188" s="1" t="s">
        <v>407</v>
      </c>
      <c r="C188" s="1">
        <v>46</v>
      </c>
      <c r="D188" s="1">
        <v>46</v>
      </c>
      <c r="E188" s="1">
        <v>1</v>
      </c>
      <c r="F188" s="1">
        <v>7</v>
      </c>
    </row>
    <row r="189" spans="1:6" x14ac:dyDescent="0.3">
      <c r="A189" s="1" t="s">
        <v>408</v>
      </c>
      <c r="B189" s="1" t="s">
        <v>106</v>
      </c>
      <c r="C189" s="1">
        <v>44</v>
      </c>
      <c r="D189" s="1">
        <v>44</v>
      </c>
      <c r="E189" s="1">
        <v>1</v>
      </c>
      <c r="F189" s="1">
        <v>7</v>
      </c>
    </row>
    <row r="190" spans="1:6" x14ac:dyDescent="0.3">
      <c r="A190" s="1" t="s">
        <v>409</v>
      </c>
      <c r="B190" s="1" t="s">
        <v>410</v>
      </c>
      <c r="C190" s="1">
        <v>42</v>
      </c>
      <c r="D190" s="1">
        <v>21</v>
      </c>
      <c r="E190" s="1">
        <v>2</v>
      </c>
      <c r="F190" s="1">
        <v>6</v>
      </c>
    </row>
    <row r="191" spans="1:6" x14ac:dyDescent="0.3">
      <c r="A191" s="1" t="s">
        <v>411</v>
      </c>
      <c r="B191" s="1" t="s">
        <v>412</v>
      </c>
      <c r="C191" s="1">
        <v>41</v>
      </c>
      <c r="D191" s="1">
        <v>20</v>
      </c>
      <c r="E191" s="1">
        <v>2</v>
      </c>
      <c r="F191" s="1">
        <v>6</v>
      </c>
    </row>
    <row r="192" spans="1:6" x14ac:dyDescent="0.3">
      <c r="A192" s="1" t="s">
        <v>413</v>
      </c>
      <c r="B192" s="1" t="s">
        <v>414</v>
      </c>
      <c r="C192" s="1">
        <v>38</v>
      </c>
      <c r="D192" s="1">
        <v>38</v>
      </c>
      <c r="E192" s="1">
        <v>1</v>
      </c>
      <c r="F192" s="1">
        <v>6</v>
      </c>
    </row>
    <row r="193" spans="1:6" x14ac:dyDescent="0.3">
      <c r="A193" s="1" t="s">
        <v>415</v>
      </c>
      <c r="B193" s="1" t="s">
        <v>108</v>
      </c>
      <c r="C193" s="1">
        <v>38</v>
      </c>
      <c r="D193" s="1">
        <v>38</v>
      </c>
      <c r="E193" s="1">
        <v>1</v>
      </c>
      <c r="F193" s="1">
        <v>6</v>
      </c>
    </row>
    <row r="194" spans="1:6" x14ac:dyDescent="0.3">
      <c r="A194" s="1" t="s">
        <v>416</v>
      </c>
      <c r="B194" s="1" t="s">
        <v>110</v>
      </c>
      <c r="C194" s="1">
        <v>35</v>
      </c>
      <c r="D194" s="1">
        <v>35</v>
      </c>
      <c r="E194" s="1">
        <v>1</v>
      </c>
      <c r="F194" s="1">
        <v>5</v>
      </c>
    </row>
    <row r="195" spans="1:6" x14ac:dyDescent="0.3">
      <c r="A195" s="1" t="s">
        <v>417</v>
      </c>
      <c r="B195" s="1" t="s">
        <v>418</v>
      </c>
      <c r="C195" s="1">
        <v>33</v>
      </c>
      <c r="D195" s="1">
        <v>33</v>
      </c>
      <c r="E195" s="1">
        <v>1</v>
      </c>
      <c r="F195" s="1">
        <v>5</v>
      </c>
    </row>
    <row r="196" spans="1:6" x14ac:dyDescent="0.3">
      <c r="A196" s="1" t="s">
        <v>419</v>
      </c>
      <c r="B196" s="1" t="s">
        <v>420</v>
      </c>
      <c r="C196" s="1">
        <v>30</v>
      </c>
      <c r="D196" s="1">
        <v>30</v>
      </c>
      <c r="E196" s="1">
        <v>1</v>
      </c>
      <c r="F196" s="1">
        <v>4</v>
      </c>
    </row>
    <row r="197" spans="1:6" x14ac:dyDescent="0.3">
      <c r="A197" s="1" t="s">
        <v>421</v>
      </c>
      <c r="B197" s="1" t="s">
        <v>422</v>
      </c>
      <c r="C197" s="1">
        <v>29</v>
      </c>
      <c r="D197" s="1">
        <v>29</v>
      </c>
      <c r="E197" s="1">
        <v>1</v>
      </c>
      <c r="F197" s="1">
        <v>4</v>
      </c>
    </row>
    <row r="198" spans="1:6" x14ac:dyDescent="0.3">
      <c r="A198" s="1" t="s">
        <v>423</v>
      </c>
      <c r="B198" s="1" t="s">
        <v>424</v>
      </c>
      <c r="C198" s="1">
        <v>15</v>
      </c>
      <c r="D198" s="1">
        <v>15</v>
      </c>
      <c r="E198" s="1">
        <v>1</v>
      </c>
      <c r="F198" s="1">
        <v>2</v>
      </c>
    </row>
    <row r="199" spans="1:6" x14ac:dyDescent="0.3">
      <c r="A199" s="1" t="s">
        <v>425</v>
      </c>
      <c r="B199" s="1" t="s">
        <v>273</v>
      </c>
      <c r="C199" s="1">
        <v>11</v>
      </c>
      <c r="D199" s="1">
        <v>11</v>
      </c>
      <c r="E199" s="1">
        <v>1</v>
      </c>
      <c r="F199" s="1">
        <v>2</v>
      </c>
    </row>
    <row r="200" spans="1:6" x14ac:dyDescent="0.3">
      <c r="A200" s="1" t="s">
        <v>426</v>
      </c>
      <c r="B200" s="1" t="s">
        <v>112</v>
      </c>
      <c r="C200" s="1">
        <v>10</v>
      </c>
      <c r="D200" s="1">
        <v>10</v>
      </c>
      <c r="E200" s="1">
        <v>1</v>
      </c>
      <c r="F200" s="1">
        <v>1</v>
      </c>
    </row>
    <row r="202" spans="1:6" ht="23.4" x14ac:dyDescent="0.3">
      <c r="B202" s="7" t="s">
        <v>427</v>
      </c>
    </row>
    <row r="204" spans="1:6" ht="18" x14ac:dyDescent="0.3">
      <c r="B204" s="3" t="s">
        <v>428</v>
      </c>
    </row>
    <row r="205" spans="1:6" x14ac:dyDescent="0.3">
      <c r="B205" s="8"/>
    </row>
    <row r="206" spans="1:6" ht="18" x14ac:dyDescent="0.3">
      <c r="B206" s="9">
        <v>2452</v>
      </c>
    </row>
    <row r="207" spans="1:6" x14ac:dyDescent="0.3">
      <c r="B207" s="8"/>
    </row>
    <row r="208" spans="1:6" x14ac:dyDescent="0.3">
      <c r="B208" s="8" t="s">
        <v>429</v>
      </c>
    </row>
    <row r="209" spans="2:2" x14ac:dyDescent="0.3">
      <c r="B209" s="8"/>
    </row>
    <row r="210" spans="2:2" ht="18" x14ac:dyDescent="0.3">
      <c r="B210" s="10" t="s">
        <v>430</v>
      </c>
    </row>
    <row r="211" spans="2:2" x14ac:dyDescent="0.3">
      <c r="B211" s="8"/>
    </row>
    <row r="212" spans="2:2" x14ac:dyDescent="0.3">
      <c r="B212" s="11" t="s">
        <v>431</v>
      </c>
    </row>
    <row r="213" spans="2:2" x14ac:dyDescent="0.3">
      <c r="B213" s="8"/>
    </row>
    <row r="214" spans="2:2" ht="18" x14ac:dyDescent="0.3">
      <c r="B214" s="10">
        <v>241</v>
      </c>
    </row>
    <row r="215" spans="2:2" x14ac:dyDescent="0.3">
      <c r="B215" s="8"/>
    </row>
    <row r="216" spans="2:2" x14ac:dyDescent="0.3">
      <c r="B216" s="8" t="s">
        <v>432</v>
      </c>
    </row>
    <row r="217" spans="2:2" x14ac:dyDescent="0.3">
      <c r="B217" s="8"/>
    </row>
    <row r="218" spans="2:2" ht="18" x14ac:dyDescent="0.3">
      <c r="B218" s="9">
        <v>444226</v>
      </c>
    </row>
    <row r="219" spans="2:2" x14ac:dyDescent="0.3">
      <c r="B219" s="8"/>
    </row>
    <row r="220" spans="2:2" x14ac:dyDescent="0.3">
      <c r="B220" s="8" t="s">
        <v>433</v>
      </c>
    </row>
    <row r="221" spans="2:2" x14ac:dyDescent="0.3">
      <c r="B221" s="8"/>
    </row>
    <row r="222" spans="2:2" ht="18" x14ac:dyDescent="0.3">
      <c r="B222" s="10">
        <v>65</v>
      </c>
    </row>
    <row r="223" spans="2:2" x14ac:dyDescent="0.3">
      <c r="B223" s="8"/>
    </row>
    <row r="224" spans="2:2" ht="15.6" x14ac:dyDescent="0.3">
      <c r="B224" s="8" t="s">
        <v>434</v>
      </c>
    </row>
  </sheetData>
  <mergeCells count="20">
    <mergeCell ref="A46:A47"/>
    <mergeCell ref="C46:C47"/>
    <mergeCell ref="D46:D47"/>
    <mergeCell ref="E46:E47"/>
    <mergeCell ref="F46:F47"/>
    <mergeCell ref="A44:A45"/>
    <mergeCell ref="C44:C45"/>
    <mergeCell ref="D44:D45"/>
    <mergeCell ref="E44:E45"/>
    <mergeCell ref="F44:F45"/>
    <mergeCell ref="A103:A105"/>
    <mergeCell ref="C103:C105"/>
    <mergeCell ref="D103:D105"/>
    <mergeCell ref="E103:E105"/>
    <mergeCell ref="F103:F105"/>
    <mergeCell ref="A70:A71"/>
    <mergeCell ref="C70:C71"/>
    <mergeCell ref="D70:D71"/>
    <mergeCell ref="E70:E71"/>
    <mergeCell ref="F70:F71"/>
  </mergeCells>
  <hyperlinks>
    <hyperlink ref="B212" r:id="rId1" display="https://www.stadtradeln.de/rheinisch-bergischer-kreis"/>
  </hyperlinks>
  <pageMargins left="0.7" right="0.7" top="0.75" bottom="0.75" header="0.3" footer="0.3"/>
  <pageSetup paperSize="9" orientation="portrait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"/>
  <dimension ref="A1:G27"/>
  <sheetViews>
    <sheetView workbookViewId="0">
      <selection activeCell="G7" sqref="G7"/>
    </sheetView>
  </sheetViews>
  <sheetFormatPr baseColWidth="10" defaultRowHeight="14.4" x14ac:dyDescent="0.3"/>
  <cols>
    <col min="2" max="2" width="17.21875" customWidth="1"/>
    <col min="4" max="4" width="7.88671875" style="37" customWidth="1"/>
    <col min="5" max="5" width="14" customWidth="1"/>
  </cols>
  <sheetData>
    <row r="1" spans="1:7" s="2" customFormat="1" ht="18" x14ac:dyDescent="0.3">
      <c r="A1" s="15" t="s">
        <v>125</v>
      </c>
      <c r="B1" s="40" t="s">
        <v>450</v>
      </c>
      <c r="C1" s="40" t="s">
        <v>121</v>
      </c>
      <c r="D1" s="41" t="s">
        <v>448</v>
      </c>
      <c r="E1" s="42" t="s">
        <v>164</v>
      </c>
      <c r="G1" s="3"/>
    </row>
    <row r="2" spans="1:7" s="2" customFormat="1" ht="18" x14ac:dyDescent="0.3">
      <c r="A2" s="19" t="s">
        <v>1</v>
      </c>
      <c r="B2" s="43" t="s">
        <v>435</v>
      </c>
      <c r="C2" s="20">
        <v>183659</v>
      </c>
      <c r="D2" s="44">
        <v>1.62</v>
      </c>
      <c r="E2" s="45">
        <v>21.5</v>
      </c>
      <c r="G2" s="3"/>
    </row>
    <row r="3" spans="1:7" s="2" customFormat="1" ht="18" x14ac:dyDescent="0.3">
      <c r="A3" s="19" t="s">
        <v>3</v>
      </c>
      <c r="B3" s="43" t="s">
        <v>436</v>
      </c>
      <c r="C3" s="20">
        <v>73642</v>
      </c>
      <c r="D3" s="44">
        <v>2.57</v>
      </c>
      <c r="E3" s="45">
        <v>22.5</v>
      </c>
      <c r="G3" s="3"/>
    </row>
    <row r="4" spans="1:7" x14ac:dyDescent="0.3">
      <c r="A4" s="19" t="s">
        <v>5</v>
      </c>
      <c r="B4" s="43" t="s">
        <v>437</v>
      </c>
      <c r="C4" s="20">
        <v>60542</v>
      </c>
      <c r="D4" s="44">
        <v>1.74</v>
      </c>
      <c r="E4" s="45">
        <v>0.8</v>
      </c>
    </row>
    <row r="5" spans="1:7" x14ac:dyDescent="0.3">
      <c r="A5" s="19" t="s">
        <v>7</v>
      </c>
      <c r="B5" s="43" t="s">
        <v>438</v>
      </c>
      <c r="C5" s="20">
        <v>56265</v>
      </c>
      <c r="D5" s="44">
        <v>1.92</v>
      </c>
      <c r="E5" s="45">
        <v>6.7</v>
      </c>
    </row>
    <row r="6" spans="1:7" x14ac:dyDescent="0.3">
      <c r="A6" s="19" t="s">
        <v>9</v>
      </c>
      <c r="B6" s="43" t="s">
        <v>439</v>
      </c>
      <c r="C6" s="20">
        <v>42532</v>
      </c>
      <c r="D6" s="44">
        <v>2.2000000000000002</v>
      </c>
      <c r="E6" s="45">
        <v>12.1</v>
      </c>
    </row>
    <row r="7" spans="1:7" x14ac:dyDescent="0.3">
      <c r="A7" s="19" t="s">
        <v>11</v>
      </c>
      <c r="B7" s="43" t="s">
        <v>440</v>
      </c>
      <c r="C7" s="20">
        <v>25776</v>
      </c>
      <c r="D7" s="44">
        <v>1.66</v>
      </c>
      <c r="E7" s="45">
        <v>3.2</v>
      </c>
    </row>
    <row r="8" spans="1:7" x14ac:dyDescent="0.3">
      <c r="A8" s="19" t="s">
        <v>13</v>
      </c>
      <c r="B8" s="43" t="s">
        <v>441</v>
      </c>
      <c r="C8" s="20">
        <v>10690</v>
      </c>
      <c r="D8" s="44">
        <v>0.53</v>
      </c>
      <c r="E8" s="45">
        <v>3.1</v>
      </c>
    </row>
    <row r="9" spans="1:7" x14ac:dyDescent="0.3">
      <c r="A9" s="19" t="s">
        <v>15</v>
      </c>
      <c r="B9" s="43" t="s">
        <v>442</v>
      </c>
      <c r="C9" s="20">
        <v>6455</v>
      </c>
      <c r="D9" s="44">
        <v>0.24</v>
      </c>
      <c r="E9" s="45">
        <v>0</v>
      </c>
    </row>
    <row r="10" spans="1:7" x14ac:dyDescent="0.3">
      <c r="A10" s="46"/>
      <c r="B10" s="47"/>
      <c r="C10" s="48">
        <f>SUM(C2:C9)</f>
        <v>459561</v>
      </c>
      <c r="D10" s="49"/>
      <c r="E10" s="50"/>
    </row>
    <row r="11" spans="1:7" x14ac:dyDescent="0.3">
      <c r="A11" s="51"/>
      <c r="B11" s="51"/>
      <c r="C11" s="52"/>
      <c r="D11" s="53"/>
      <c r="E11" s="51"/>
    </row>
    <row r="12" spans="1:7" x14ac:dyDescent="0.3">
      <c r="A12" s="51"/>
      <c r="B12" s="51"/>
      <c r="C12" s="52"/>
      <c r="D12" s="53"/>
      <c r="E12" s="51"/>
    </row>
    <row r="14" spans="1:7" s="2" customFormat="1" ht="18" x14ac:dyDescent="0.3">
      <c r="A14" s="15" t="s">
        <v>125</v>
      </c>
      <c r="B14" s="40" t="s">
        <v>450</v>
      </c>
      <c r="C14" s="40" t="s">
        <v>121</v>
      </c>
      <c r="D14" s="41" t="s">
        <v>448</v>
      </c>
      <c r="E14" s="42" t="s">
        <v>164</v>
      </c>
      <c r="G14" s="3"/>
    </row>
    <row r="15" spans="1:7" x14ac:dyDescent="0.3">
      <c r="A15" s="19" t="s">
        <v>1</v>
      </c>
      <c r="B15" s="43" t="s">
        <v>458</v>
      </c>
      <c r="C15" s="20">
        <v>102280</v>
      </c>
      <c r="D15" s="44">
        <v>4.67</v>
      </c>
      <c r="E15" s="45">
        <v>23.3</v>
      </c>
    </row>
    <row r="16" spans="1:7" x14ac:dyDescent="0.3">
      <c r="A16" s="19" t="s">
        <v>3</v>
      </c>
      <c r="B16" s="43" t="s">
        <v>459</v>
      </c>
      <c r="C16" s="20">
        <v>99137</v>
      </c>
      <c r="D16" s="44">
        <v>6.38</v>
      </c>
      <c r="E16" s="45">
        <v>24.3</v>
      </c>
    </row>
    <row r="17" spans="1:5" x14ac:dyDescent="0.3">
      <c r="A17" s="19" t="s">
        <v>5</v>
      </c>
      <c r="B17" s="43" t="s">
        <v>460</v>
      </c>
      <c r="C17" s="20">
        <v>52351</v>
      </c>
      <c r="D17" s="44">
        <v>1</v>
      </c>
      <c r="E17" s="45">
        <v>0</v>
      </c>
    </row>
    <row r="18" spans="1:5" x14ac:dyDescent="0.3">
      <c r="A18" s="19" t="s">
        <v>7</v>
      </c>
      <c r="B18" s="43" t="s">
        <v>461</v>
      </c>
      <c r="C18" s="20">
        <v>47171</v>
      </c>
      <c r="D18" s="44">
        <v>2.44</v>
      </c>
      <c r="E18" s="45">
        <v>16.7</v>
      </c>
    </row>
    <row r="19" spans="1:5" x14ac:dyDescent="0.3">
      <c r="A19" s="19" t="s">
        <v>9</v>
      </c>
      <c r="B19" s="43" t="s">
        <v>462</v>
      </c>
      <c r="C19" s="20">
        <v>36222</v>
      </c>
      <c r="D19" s="44">
        <v>1.64</v>
      </c>
      <c r="E19" s="45">
        <v>0.9</v>
      </c>
    </row>
    <row r="20" spans="1:5" x14ac:dyDescent="0.3">
      <c r="A20" s="19" t="s">
        <v>11</v>
      </c>
      <c r="B20" s="43" t="s">
        <v>463</v>
      </c>
      <c r="C20" s="20">
        <v>30662</v>
      </c>
      <c r="D20" s="44">
        <v>1.43</v>
      </c>
      <c r="E20" s="45">
        <v>12.3</v>
      </c>
    </row>
    <row r="21" spans="1:5" x14ac:dyDescent="0.3">
      <c r="A21" s="19" t="s">
        <v>13</v>
      </c>
      <c r="B21" s="43" t="s">
        <v>464</v>
      </c>
      <c r="C21" s="20">
        <v>22392</v>
      </c>
      <c r="D21" s="44">
        <v>0.85</v>
      </c>
      <c r="E21" s="45">
        <v>0.6</v>
      </c>
    </row>
    <row r="22" spans="1:5" x14ac:dyDescent="0.3">
      <c r="A22" s="19" t="s">
        <v>15</v>
      </c>
      <c r="B22" s="43" t="s">
        <v>465</v>
      </c>
      <c r="C22" s="20">
        <v>17780</v>
      </c>
      <c r="D22" s="44">
        <v>1.31</v>
      </c>
      <c r="E22" s="45">
        <v>2.1</v>
      </c>
    </row>
    <row r="23" spans="1:5" x14ac:dyDescent="0.3">
      <c r="A23" s="19" t="s">
        <v>17</v>
      </c>
      <c r="B23" s="43" t="s">
        <v>457</v>
      </c>
      <c r="C23" s="20">
        <v>15535</v>
      </c>
      <c r="D23" s="44">
        <v>0.8</v>
      </c>
      <c r="E23" s="45">
        <v>6.1</v>
      </c>
    </row>
    <row r="24" spans="1:5" x14ac:dyDescent="0.3">
      <c r="A24" s="19" t="s">
        <v>19</v>
      </c>
      <c r="B24" s="43" t="s">
        <v>466</v>
      </c>
      <c r="C24" s="20">
        <v>9213</v>
      </c>
      <c r="D24" s="44">
        <v>0.46</v>
      </c>
      <c r="E24" s="45">
        <v>4.0999999999999996</v>
      </c>
    </row>
    <row r="25" spans="1:5" x14ac:dyDescent="0.3">
      <c r="A25" s="19" t="s">
        <v>21</v>
      </c>
      <c r="B25" s="43" t="s">
        <v>467</v>
      </c>
      <c r="C25" s="20">
        <v>7524</v>
      </c>
      <c r="D25" s="44">
        <v>0.39</v>
      </c>
      <c r="E25" s="45">
        <v>0.3</v>
      </c>
    </row>
    <row r="26" spans="1:5" x14ac:dyDescent="0.3">
      <c r="A26" s="19" t="s">
        <v>23</v>
      </c>
      <c r="B26" s="43" t="s">
        <v>468</v>
      </c>
      <c r="C26" s="20">
        <v>4166</v>
      </c>
      <c r="D26" s="44">
        <v>0.41</v>
      </c>
      <c r="E26" s="45">
        <v>0.3</v>
      </c>
    </row>
    <row r="27" spans="1:5" x14ac:dyDescent="0.3">
      <c r="A27" s="46"/>
      <c r="B27" s="47"/>
      <c r="C27" s="48">
        <f>SUM(C15:C26)</f>
        <v>444433</v>
      </c>
      <c r="D27" s="49"/>
      <c r="E27" s="50"/>
    </row>
  </sheetData>
  <hyperlinks>
    <hyperlink ref="B21" r:id="rId1" display="https://www.stadtradeln.de/wiehl"/>
    <hyperlink ref="B22" r:id="rId2" display="https://www.stadtradeln.de/marienheide"/>
    <hyperlink ref="B23" r:id="rId3" display="https://www.stadtradeln.de/bergneustadt"/>
    <hyperlink ref="B24" r:id="rId4" display="https://www.stadtradeln.de/waldbroel"/>
    <hyperlink ref="B25" r:id="rId5" display="https://www.stadtradeln.de/reichshof"/>
    <hyperlink ref="B26" r:id="rId6" display="https://www.stadtradeln.de/morsbach"/>
    <hyperlink ref="B20" r:id="rId7" display="https://www.stadtradeln.de/lindlar"/>
    <hyperlink ref="B15" r:id="rId8" display="https://www.stadtradeln.de/wipperfuerth"/>
    <hyperlink ref="B16" r:id="rId9" display="https://www.stadtradeln.de/hueckeswagen"/>
    <hyperlink ref="B17" r:id="rId10" display="https://www.stadtradeln.de/gummersbach"/>
    <hyperlink ref="B18" r:id="rId11" display="https://www.stadtradeln.de/engelskirchen"/>
    <hyperlink ref="B19" r:id="rId12" display="https://www.stadtradeln.de/radevormwald"/>
    <hyperlink ref="B2" r:id="rId13" display="https://www.stadtradeln.de/bergisch-gladbach"/>
    <hyperlink ref="B3" r:id="rId14" display="https://www.stadtradeln.de/leichlingen"/>
    <hyperlink ref="B4" r:id="rId15" display="https://www.stadtradeln.de/wermelskirchen"/>
    <hyperlink ref="B5" r:id="rId16" display="https://www.stadtradeln.de/roesrath"/>
    <hyperlink ref="B6" r:id="rId17" display="https://www.stadtradeln.de/burscheid"/>
    <hyperlink ref="B7" r:id="rId18" display="https://www.stadtradeln.de/odenthal"/>
    <hyperlink ref="B8" r:id="rId19" display="https://www.stadtradeln.de/kuerten"/>
    <hyperlink ref="B9" r:id="rId20" display="https://www.stadtradeln.de/overath"/>
  </hyperlinks>
  <pageMargins left="0.7" right="0.7" top="0.78740157499999996" bottom="0.78740157499999996" header="0.3" footer="0.3"/>
  <pageSetup paperSize="9" orientation="portrait" r:id="rId2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4"/>
  <dimension ref="A1:F47"/>
  <sheetViews>
    <sheetView workbookViewId="0">
      <selection activeCell="E47" sqref="E47"/>
    </sheetView>
  </sheetViews>
  <sheetFormatPr baseColWidth="10" defaultRowHeight="14.4" x14ac:dyDescent="0.3"/>
  <cols>
    <col min="2" max="2" width="25" customWidth="1"/>
  </cols>
  <sheetData>
    <row r="1" spans="1:6" ht="28.8" x14ac:dyDescent="0.3">
      <c r="A1" s="12" t="s">
        <v>125</v>
      </c>
      <c r="B1" s="12" t="s">
        <v>126</v>
      </c>
      <c r="C1" s="12" t="s">
        <v>447</v>
      </c>
      <c r="D1" s="12" t="s">
        <v>448</v>
      </c>
      <c r="E1" s="12" t="s">
        <v>449</v>
      </c>
      <c r="F1" s="12" t="s">
        <v>445</v>
      </c>
    </row>
    <row r="2" spans="1:6" ht="57.6" x14ac:dyDescent="0.3">
      <c r="A2" s="1" t="s">
        <v>1</v>
      </c>
      <c r="B2" s="1" t="s">
        <v>63</v>
      </c>
      <c r="C2" s="6">
        <v>29558</v>
      </c>
      <c r="D2" s="1">
        <v>85</v>
      </c>
      <c r="E2" s="1">
        <v>349</v>
      </c>
      <c r="F2" s="6">
        <v>4345</v>
      </c>
    </row>
    <row r="3" spans="1:6" ht="43.2" x14ac:dyDescent="0.3">
      <c r="A3" s="1" t="s">
        <v>3</v>
      </c>
      <c r="B3" s="1" t="s">
        <v>64</v>
      </c>
      <c r="C3" s="6">
        <v>20416</v>
      </c>
      <c r="D3" s="1">
        <v>139</v>
      </c>
      <c r="E3" s="1">
        <v>147</v>
      </c>
      <c r="F3" s="6">
        <v>3001</v>
      </c>
    </row>
    <row r="4" spans="1:6" ht="43.2" x14ac:dyDescent="0.3">
      <c r="A4" s="1" t="s">
        <v>5</v>
      </c>
      <c r="B4" s="1" t="s">
        <v>66</v>
      </c>
      <c r="C4" s="6">
        <v>13369</v>
      </c>
      <c r="D4" s="1">
        <v>145</v>
      </c>
      <c r="E4" s="1">
        <v>92</v>
      </c>
      <c r="F4" s="6">
        <v>1965</v>
      </c>
    </row>
    <row r="5" spans="1:6" x14ac:dyDescent="0.3">
      <c r="A5" s="1" t="s">
        <v>7</v>
      </c>
      <c r="B5" s="1" t="s">
        <v>65</v>
      </c>
      <c r="C5" s="6">
        <v>12646</v>
      </c>
      <c r="D5" s="1">
        <v>436</v>
      </c>
      <c r="E5" s="1">
        <v>29</v>
      </c>
      <c r="F5" s="6">
        <v>1859</v>
      </c>
    </row>
    <row r="6" spans="1:6" ht="57.6" x14ac:dyDescent="0.3">
      <c r="A6" s="1" t="s">
        <v>9</v>
      </c>
      <c r="B6" s="1" t="s">
        <v>67</v>
      </c>
      <c r="C6" s="6">
        <v>11149</v>
      </c>
      <c r="D6" s="1">
        <v>155</v>
      </c>
      <c r="E6" s="1">
        <v>72</v>
      </c>
      <c r="F6" s="6">
        <v>1639</v>
      </c>
    </row>
    <row r="7" spans="1:6" x14ac:dyDescent="0.3">
      <c r="A7" s="1" t="s">
        <v>11</v>
      </c>
      <c r="B7" s="1" t="s">
        <v>68</v>
      </c>
      <c r="C7" s="6">
        <v>10043</v>
      </c>
      <c r="D7" s="1">
        <v>386</v>
      </c>
      <c r="E7" s="1">
        <v>26</v>
      </c>
      <c r="F7" s="6">
        <v>1476</v>
      </c>
    </row>
    <row r="8" spans="1:6" ht="28.8" x14ac:dyDescent="0.3">
      <c r="A8" s="1" t="s">
        <v>13</v>
      </c>
      <c r="B8" s="1" t="s">
        <v>71</v>
      </c>
      <c r="C8" s="6">
        <v>9015</v>
      </c>
      <c r="D8" s="1">
        <v>164</v>
      </c>
      <c r="E8" s="1">
        <v>55</v>
      </c>
      <c r="F8" s="6">
        <v>1325</v>
      </c>
    </row>
    <row r="9" spans="1:6" ht="43.2" x14ac:dyDescent="0.3">
      <c r="A9" s="1" t="s">
        <v>15</v>
      </c>
      <c r="B9" s="1" t="s">
        <v>69</v>
      </c>
      <c r="C9" s="6">
        <v>8748</v>
      </c>
      <c r="D9" s="1">
        <v>208</v>
      </c>
      <c r="E9" s="1">
        <v>42</v>
      </c>
      <c r="F9" s="6">
        <v>1286</v>
      </c>
    </row>
    <row r="10" spans="1:6" ht="43.2" x14ac:dyDescent="0.3">
      <c r="A10" s="1" t="s">
        <v>17</v>
      </c>
      <c r="B10" s="1" t="s">
        <v>70</v>
      </c>
      <c r="C10" s="6">
        <v>8427</v>
      </c>
      <c r="D10" s="1">
        <v>172</v>
      </c>
      <c r="E10" s="1">
        <v>49</v>
      </c>
      <c r="F10" s="6">
        <v>1239</v>
      </c>
    </row>
    <row r="11" spans="1:6" x14ac:dyDescent="0.3">
      <c r="A11" s="1" t="s">
        <v>19</v>
      </c>
      <c r="B11" s="1" t="s">
        <v>72</v>
      </c>
      <c r="C11" s="6">
        <v>7639</v>
      </c>
      <c r="D11" s="1">
        <v>231</v>
      </c>
      <c r="E11" s="1">
        <v>33</v>
      </c>
      <c r="F11" s="6">
        <v>1123</v>
      </c>
    </row>
    <row r="12" spans="1:6" ht="28.8" x14ac:dyDescent="0.3">
      <c r="A12" s="1" t="s">
        <v>21</v>
      </c>
      <c r="B12" s="1" t="s">
        <v>74</v>
      </c>
      <c r="C12" s="6">
        <v>5668</v>
      </c>
      <c r="D12" s="1">
        <v>218</v>
      </c>
      <c r="E12" s="1">
        <v>26</v>
      </c>
      <c r="F12" s="1">
        <v>833</v>
      </c>
    </row>
    <row r="13" spans="1:6" x14ac:dyDescent="0.3">
      <c r="A13" s="1" t="s">
        <v>23</v>
      </c>
      <c r="B13" s="1" t="s">
        <v>75</v>
      </c>
      <c r="C13" s="6">
        <v>4990</v>
      </c>
      <c r="D13" s="1">
        <v>499</v>
      </c>
      <c r="E13" s="1">
        <v>10</v>
      </c>
      <c r="F13" s="1">
        <v>734</v>
      </c>
    </row>
    <row r="14" spans="1:6" x14ac:dyDescent="0.3">
      <c r="A14" s="1" t="s">
        <v>25</v>
      </c>
      <c r="B14" s="1" t="s">
        <v>73</v>
      </c>
      <c r="C14" s="6">
        <v>4808</v>
      </c>
      <c r="D14" s="1">
        <v>192</v>
      </c>
      <c r="E14" s="1">
        <v>25</v>
      </c>
      <c r="F14" s="1">
        <v>707</v>
      </c>
    </row>
    <row r="15" spans="1:6" ht="28.8" x14ac:dyDescent="0.3">
      <c r="A15" s="1" t="s">
        <v>27</v>
      </c>
      <c r="B15" s="1" t="s">
        <v>76</v>
      </c>
      <c r="C15" s="6">
        <v>4758</v>
      </c>
      <c r="D15" s="1">
        <v>176</v>
      </c>
      <c r="E15" s="1">
        <v>27</v>
      </c>
      <c r="F15" s="1">
        <v>699</v>
      </c>
    </row>
    <row r="16" spans="1:6" x14ac:dyDescent="0.3">
      <c r="A16" s="1" t="s">
        <v>29</v>
      </c>
      <c r="B16" s="1" t="s">
        <v>77</v>
      </c>
      <c r="C16" s="6">
        <v>4737</v>
      </c>
      <c r="D16" s="1">
        <v>592</v>
      </c>
      <c r="E16" s="1">
        <v>8</v>
      </c>
      <c r="F16" s="1">
        <v>696</v>
      </c>
    </row>
    <row r="17" spans="1:6" x14ac:dyDescent="0.3">
      <c r="A17" s="1" t="s">
        <v>31</v>
      </c>
      <c r="B17" s="1" t="s">
        <v>78</v>
      </c>
      <c r="C17" s="6">
        <v>2571</v>
      </c>
      <c r="D17" s="1">
        <v>161</v>
      </c>
      <c r="E17" s="1">
        <v>16</v>
      </c>
      <c r="F17" s="1">
        <v>378</v>
      </c>
    </row>
    <row r="18" spans="1:6" x14ac:dyDescent="0.3">
      <c r="A18" s="1" t="s">
        <v>33</v>
      </c>
      <c r="B18" s="1" t="s">
        <v>79</v>
      </c>
      <c r="C18" s="6">
        <v>1720</v>
      </c>
      <c r="D18" s="1">
        <v>156</v>
      </c>
      <c r="E18" s="1">
        <v>11</v>
      </c>
      <c r="F18" s="1">
        <v>253</v>
      </c>
    </row>
    <row r="19" spans="1:6" x14ac:dyDescent="0.3">
      <c r="A19" s="1" t="s">
        <v>35</v>
      </c>
      <c r="B19" s="1" t="s">
        <v>80</v>
      </c>
      <c r="C19" s="6">
        <v>1402</v>
      </c>
      <c r="D19" s="1">
        <v>280</v>
      </c>
      <c r="E19" s="1">
        <v>5</v>
      </c>
      <c r="F19" s="1">
        <v>206</v>
      </c>
    </row>
    <row r="20" spans="1:6" x14ac:dyDescent="0.3">
      <c r="A20" s="1" t="s">
        <v>37</v>
      </c>
      <c r="B20" s="1" t="s">
        <v>81</v>
      </c>
      <c r="C20" s="1">
        <v>974</v>
      </c>
      <c r="D20" s="1">
        <v>974</v>
      </c>
      <c r="E20" s="1">
        <v>1</v>
      </c>
      <c r="F20" s="1">
        <v>143</v>
      </c>
    </row>
    <row r="21" spans="1:6" x14ac:dyDescent="0.3">
      <c r="A21" s="54" t="s">
        <v>39</v>
      </c>
      <c r="B21" s="1" t="s">
        <v>259</v>
      </c>
      <c r="C21" s="54">
        <v>972</v>
      </c>
      <c r="D21" s="54">
        <v>972</v>
      </c>
      <c r="E21" s="54">
        <v>1</v>
      </c>
      <c r="F21" s="54">
        <v>143</v>
      </c>
    </row>
    <row r="22" spans="1:6" x14ac:dyDescent="0.3">
      <c r="A22" s="54"/>
      <c r="B22" s="1" t="s">
        <v>259</v>
      </c>
      <c r="C22" s="54"/>
      <c r="D22" s="54"/>
      <c r="E22" s="54"/>
      <c r="F22" s="54"/>
    </row>
    <row r="23" spans="1:6" x14ac:dyDescent="0.3">
      <c r="A23" s="54"/>
      <c r="B23" s="1" t="s">
        <v>260</v>
      </c>
      <c r="C23" s="54"/>
      <c r="D23" s="54"/>
      <c r="E23" s="54"/>
      <c r="F23" s="54"/>
    </row>
    <row r="24" spans="1:6" ht="28.8" x14ac:dyDescent="0.3">
      <c r="A24" s="1" t="s">
        <v>41</v>
      </c>
      <c r="B24" s="1" t="s">
        <v>82</v>
      </c>
      <c r="C24" s="1">
        <v>943</v>
      </c>
      <c r="D24" s="1">
        <v>236</v>
      </c>
      <c r="E24" s="1">
        <v>4</v>
      </c>
      <c r="F24" s="1">
        <v>139</v>
      </c>
    </row>
    <row r="25" spans="1:6" x14ac:dyDescent="0.3">
      <c r="A25" s="1" t="s">
        <v>43</v>
      </c>
      <c r="B25" s="1" t="s">
        <v>83</v>
      </c>
      <c r="C25" s="1">
        <v>648</v>
      </c>
      <c r="D25" s="1">
        <v>130</v>
      </c>
      <c r="E25" s="1">
        <v>5</v>
      </c>
      <c r="F25" s="1">
        <v>95</v>
      </c>
    </row>
    <row r="26" spans="1:6" x14ac:dyDescent="0.3">
      <c r="A26" s="1" t="s">
        <v>45</v>
      </c>
      <c r="B26" s="1" t="s">
        <v>84</v>
      </c>
      <c r="C26" s="1">
        <v>603</v>
      </c>
      <c r="D26" s="1">
        <v>201</v>
      </c>
      <c r="E26" s="1">
        <v>3</v>
      </c>
      <c r="F26" s="1">
        <v>89</v>
      </c>
    </row>
    <row r="27" spans="1:6" x14ac:dyDescent="0.3">
      <c r="A27" s="1" t="s">
        <v>47</v>
      </c>
      <c r="B27" s="1" t="s">
        <v>85</v>
      </c>
      <c r="C27" s="1">
        <v>429</v>
      </c>
      <c r="D27" s="1">
        <v>143</v>
      </c>
      <c r="E27" s="1">
        <v>3</v>
      </c>
      <c r="F27" s="1">
        <v>63</v>
      </c>
    </row>
    <row r="28" spans="1:6" x14ac:dyDescent="0.3">
      <c r="A28" s="1" t="s">
        <v>49</v>
      </c>
      <c r="B28" s="1" t="s">
        <v>86</v>
      </c>
      <c r="C28" s="1">
        <v>362</v>
      </c>
      <c r="D28" s="1">
        <v>362</v>
      </c>
      <c r="E28" s="1">
        <v>1</v>
      </c>
      <c r="F28" s="1">
        <v>53</v>
      </c>
    </row>
    <row r="29" spans="1:6" x14ac:dyDescent="0.3">
      <c r="A29" s="1" t="s">
        <v>51</v>
      </c>
      <c r="B29" s="1" t="s">
        <v>88</v>
      </c>
      <c r="C29" s="1">
        <v>332</v>
      </c>
      <c r="D29" s="1">
        <v>332</v>
      </c>
      <c r="E29" s="1">
        <v>1</v>
      </c>
      <c r="F29" s="1">
        <v>49</v>
      </c>
    </row>
    <row r="30" spans="1:6" x14ac:dyDescent="0.3">
      <c r="A30" s="1" t="s">
        <v>53</v>
      </c>
      <c r="B30" s="1" t="s">
        <v>87</v>
      </c>
      <c r="C30" s="1">
        <v>325</v>
      </c>
      <c r="D30" s="1">
        <v>325</v>
      </c>
      <c r="E30" s="1">
        <v>1</v>
      </c>
      <c r="F30" s="1">
        <v>48</v>
      </c>
    </row>
    <row r="31" spans="1:6" ht="43.2" x14ac:dyDescent="0.3">
      <c r="A31" s="1" t="s">
        <v>55</v>
      </c>
      <c r="B31" s="1" t="s">
        <v>89</v>
      </c>
      <c r="C31" s="1">
        <v>307</v>
      </c>
      <c r="D31" s="1">
        <v>61</v>
      </c>
      <c r="E31" s="1">
        <v>5</v>
      </c>
      <c r="F31" s="1">
        <v>45</v>
      </c>
    </row>
    <row r="32" spans="1:6" x14ac:dyDescent="0.3">
      <c r="A32" s="1" t="s">
        <v>56</v>
      </c>
      <c r="B32" s="1" t="s">
        <v>90</v>
      </c>
      <c r="C32" s="1">
        <v>300</v>
      </c>
      <c r="D32" s="1">
        <v>300</v>
      </c>
      <c r="E32" s="1">
        <v>1</v>
      </c>
      <c r="F32" s="1">
        <v>44</v>
      </c>
    </row>
    <row r="33" spans="1:6" x14ac:dyDescent="0.3">
      <c r="A33" s="1" t="s">
        <v>57</v>
      </c>
      <c r="B33" s="1" t="s">
        <v>91</v>
      </c>
      <c r="C33" s="1">
        <v>278</v>
      </c>
      <c r="D33" s="1">
        <v>278</v>
      </c>
      <c r="E33" s="1">
        <v>1</v>
      </c>
      <c r="F33" s="1">
        <v>41</v>
      </c>
    </row>
    <row r="34" spans="1:6" x14ac:dyDescent="0.3">
      <c r="A34" s="1" t="s">
        <v>58</v>
      </c>
      <c r="B34" s="1" t="s">
        <v>92</v>
      </c>
      <c r="C34" s="1">
        <v>260</v>
      </c>
      <c r="D34" s="1">
        <v>130</v>
      </c>
      <c r="E34" s="1">
        <v>2</v>
      </c>
      <c r="F34" s="1">
        <v>38</v>
      </c>
    </row>
    <row r="35" spans="1:6" x14ac:dyDescent="0.3">
      <c r="A35" s="1" t="s">
        <v>59</v>
      </c>
      <c r="B35" s="1" t="s">
        <v>93</v>
      </c>
      <c r="C35" s="1">
        <v>229</v>
      </c>
      <c r="D35" s="1">
        <v>229</v>
      </c>
      <c r="E35" s="1">
        <v>1</v>
      </c>
      <c r="F35" s="1">
        <v>34</v>
      </c>
    </row>
    <row r="36" spans="1:6" ht="28.8" x14ac:dyDescent="0.3">
      <c r="A36" s="1" t="s">
        <v>60</v>
      </c>
      <c r="B36" s="1" t="s">
        <v>94</v>
      </c>
      <c r="C36" s="1">
        <v>222</v>
      </c>
      <c r="D36" s="1">
        <v>74</v>
      </c>
      <c r="E36" s="1">
        <v>3</v>
      </c>
      <c r="F36" s="1">
        <v>33</v>
      </c>
    </row>
    <row r="37" spans="1:6" x14ac:dyDescent="0.3">
      <c r="A37" s="1" t="s">
        <v>61</v>
      </c>
      <c r="B37" s="1" t="s">
        <v>95</v>
      </c>
      <c r="C37" s="1">
        <v>208</v>
      </c>
      <c r="D37" s="1">
        <v>104</v>
      </c>
      <c r="E37" s="1">
        <v>2</v>
      </c>
      <c r="F37" s="1">
        <v>31</v>
      </c>
    </row>
    <row r="38" spans="1:6" x14ac:dyDescent="0.3">
      <c r="A38" s="1" t="s">
        <v>62</v>
      </c>
      <c r="B38" s="1" t="s">
        <v>96</v>
      </c>
      <c r="C38" s="1">
        <v>158</v>
      </c>
      <c r="D38" s="1">
        <v>79</v>
      </c>
      <c r="E38" s="1">
        <v>2</v>
      </c>
      <c r="F38" s="1">
        <v>23</v>
      </c>
    </row>
    <row r="39" spans="1:6" x14ac:dyDescent="0.3">
      <c r="A39" s="1" t="s">
        <v>97</v>
      </c>
      <c r="B39" s="1" t="s">
        <v>98</v>
      </c>
      <c r="C39" s="1">
        <v>139</v>
      </c>
      <c r="D39" s="1">
        <v>139</v>
      </c>
      <c r="E39" s="1">
        <v>1</v>
      </c>
      <c r="F39" s="1">
        <v>20</v>
      </c>
    </row>
    <row r="40" spans="1:6" x14ac:dyDescent="0.3">
      <c r="A40" s="1" t="s">
        <v>99</v>
      </c>
      <c r="B40" s="1" t="s">
        <v>100</v>
      </c>
      <c r="C40" s="1">
        <v>126</v>
      </c>
      <c r="D40" s="1">
        <v>126</v>
      </c>
      <c r="E40" s="1">
        <v>1</v>
      </c>
      <c r="F40" s="1">
        <v>18</v>
      </c>
    </row>
    <row r="41" spans="1:6" x14ac:dyDescent="0.3">
      <c r="A41" s="1" t="s">
        <v>101</v>
      </c>
      <c r="B41" s="1" t="s">
        <v>102</v>
      </c>
      <c r="C41" s="1">
        <v>96</v>
      </c>
      <c r="D41" s="1">
        <v>48</v>
      </c>
      <c r="E41" s="1">
        <v>2</v>
      </c>
      <c r="F41" s="1">
        <v>14</v>
      </c>
    </row>
    <row r="42" spans="1:6" x14ac:dyDescent="0.3">
      <c r="A42" s="1" t="s">
        <v>103</v>
      </c>
      <c r="B42" s="1" t="s">
        <v>104</v>
      </c>
      <c r="C42" s="1">
        <v>61</v>
      </c>
      <c r="D42" s="1">
        <v>30</v>
      </c>
      <c r="E42" s="1">
        <v>2</v>
      </c>
      <c r="F42" s="1">
        <v>9</v>
      </c>
    </row>
    <row r="43" spans="1:6" x14ac:dyDescent="0.3">
      <c r="A43" s="1" t="s">
        <v>105</v>
      </c>
      <c r="B43" s="1" t="s">
        <v>106</v>
      </c>
      <c r="C43" s="1">
        <v>44</v>
      </c>
      <c r="D43" s="1">
        <v>44</v>
      </c>
      <c r="E43" s="1">
        <v>1</v>
      </c>
      <c r="F43" s="1">
        <v>7</v>
      </c>
    </row>
    <row r="44" spans="1:6" x14ac:dyDescent="0.3">
      <c r="A44" s="1" t="s">
        <v>107</v>
      </c>
      <c r="B44" s="1" t="s">
        <v>108</v>
      </c>
      <c r="C44" s="1">
        <v>38</v>
      </c>
      <c r="D44" s="1">
        <v>38</v>
      </c>
      <c r="E44" s="1">
        <v>1</v>
      </c>
      <c r="F44" s="1">
        <v>6</v>
      </c>
    </row>
    <row r="45" spans="1:6" x14ac:dyDescent="0.3">
      <c r="A45" s="1" t="s">
        <v>109</v>
      </c>
      <c r="B45" s="1" t="s">
        <v>110</v>
      </c>
      <c r="C45" s="1">
        <v>35</v>
      </c>
      <c r="D45" s="1">
        <v>35</v>
      </c>
      <c r="E45" s="1">
        <v>1</v>
      </c>
      <c r="F45" s="1">
        <v>5</v>
      </c>
    </row>
    <row r="46" spans="1:6" x14ac:dyDescent="0.3">
      <c r="A46" s="1" t="s">
        <v>111</v>
      </c>
      <c r="B46" s="1" t="s">
        <v>112</v>
      </c>
      <c r="C46" s="1">
        <v>10</v>
      </c>
      <c r="D46" s="1">
        <v>10</v>
      </c>
      <c r="E46" s="1">
        <v>1</v>
      </c>
      <c r="F46" s="1">
        <v>1</v>
      </c>
    </row>
    <row r="47" spans="1:6" x14ac:dyDescent="0.3">
      <c r="E47" s="2">
        <f>SUM(E2:E46)</f>
        <v>1069</v>
      </c>
    </row>
  </sheetData>
  <mergeCells count="5">
    <mergeCell ref="A21:A23"/>
    <mergeCell ref="C21:C23"/>
    <mergeCell ref="D21:D23"/>
    <mergeCell ref="E21:E23"/>
    <mergeCell ref="F21:F23"/>
  </mergeCells>
  <pageMargins left="0.7" right="0.7" top="0.78740157499999996" bottom="0.78740157499999996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5"/>
  <dimension ref="A1:F24"/>
  <sheetViews>
    <sheetView topLeftCell="A19" workbookViewId="0">
      <selection activeCell="E25" sqref="E25"/>
    </sheetView>
  </sheetViews>
  <sheetFormatPr baseColWidth="10" defaultRowHeight="14.4" x14ac:dyDescent="0.3"/>
  <cols>
    <col min="2" max="2" width="23.109375" customWidth="1"/>
  </cols>
  <sheetData>
    <row r="1" spans="1:6" ht="28.8" x14ac:dyDescent="0.3">
      <c r="A1" s="12" t="s">
        <v>125</v>
      </c>
      <c r="B1" s="12" t="s">
        <v>126</v>
      </c>
      <c r="C1" s="12" t="s">
        <v>447</v>
      </c>
      <c r="D1" s="12" t="s">
        <v>448</v>
      </c>
      <c r="E1" s="12" t="s">
        <v>449</v>
      </c>
      <c r="F1" s="12" t="s">
        <v>445</v>
      </c>
    </row>
    <row r="2" spans="1:6" x14ac:dyDescent="0.3">
      <c r="A2" s="1" t="s">
        <v>1</v>
      </c>
      <c r="B2" s="1" t="s">
        <v>133</v>
      </c>
      <c r="C2" s="6">
        <v>6504</v>
      </c>
      <c r="D2" s="1">
        <v>434</v>
      </c>
      <c r="E2" s="1">
        <v>15</v>
      </c>
      <c r="F2" s="1">
        <v>956</v>
      </c>
    </row>
    <row r="3" spans="1:6" x14ac:dyDescent="0.3">
      <c r="A3" s="1" t="s">
        <v>3</v>
      </c>
      <c r="B3" s="1" t="s">
        <v>145</v>
      </c>
      <c r="C3" s="6">
        <v>4200</v>
      </c>
      <c r="D3" s="1">
        <v>150</v>
      </c>
      <c r="E3" s="1">
        <v>28</v>
      </c>
      <c r="F3" s="1">
        <v>617</v>
      </c>
    </row>
    <row r="4" spans="1:6" x14ac:dyDescent="0.3">
      <c r="A4" s="1" t="s">
        <v>5</v>
      </c>
      <c r="B4" s="1" t="s">
        <v>150</v>
      </c>
      <c r="C4" s="6">
        <v>4029</v>
      </c>
      <c r="D4" s="1">
        <v>237</v>
      </c>
      <c r="E4" s="1">
        <v>17</v>
      </c>
      <c r="F4" s="1">
        <v>592</v>
      </c>
    </row>
    <row r="5" spans="1:6" s="2" customFormat="1" x14ac:dyDescent="0.3">
      <c r="A5" s="4" t="s">
        <v>7</v>
      </c>
      <c r="B5" s="4" t="s">
        <v>140</v>
      </c>
      <c r="C5" s="5">
        <v>4021</v>
      </c>
      <c r="D5" s="4">
        <v>335</v>
      </c>
      <c r="E5" s="4">
        <v>12</v>
      </c>
      <c r="F5" s="4">
        <v>591</v>
      </c>
    </row>
    <row r="6" spans="1:6" ht="28.8" x14ac:dyDescent="0.3">
      <c r="A6" s="1" t="s">
        <v>9</v>
      </c>
      <c r="B6" s="1" t="s">
        <v>152</v>
      </c>
      <c r="C6" s="6">
        <v>3101</v>
      </c>
      <c r="D6" s="1">
        <v>135</v>
      </c>
      <c r="E6" s="1">
        <v>23</v>
      </c>
      <c r="F6" s="1">
        <v>456</v>
      </c>
    </row>
    <row r="7" spans="1:6" ht="28.8" x14ac:dyDescent="0.3">
      <c r="A7" s="54" t="s">
        <v>11</v>
      </c>
      <c r="B7" s="1" t="s">
        <v>153</v>
      </c>
      <c r="C7" s="57">
        <v>2976</v>
      </c>
      <c r="D7" s="54">
        <v>175</v>
      </c>
      <c r="E7" s="54">
        <v>17</v>
      </c>
      <c r="F7" s="54">
        <v>438</v>
      </c>
    </row>
    <row r="8" spans="1:6" x14ac:dyDescent="0.3">
      <c r="A8" s="54"/>
      <c r="B8" s="1" t="s">
        <v>154</v>
      </c>
      <c r="C8" s="57"/>
      <c r="D8" s="54"/>
      <c r="E8" s="54"/>
      <c r="F8" s="54"/>
    </row>
    <row r="9" spans="1:6" ht="72" x14ac:dyDescent="0.3">
      <c r="A9" s="54" t="s">
        <v>13</v>
      </c>
      <c r="B9" s="1" t="s">
        <v>155</v>
      </c>
      <c r="C9" s="57">
        <v>2976</v>
      </c>
      <c r="D9" s="54">
        <v>186</v>
      </c>
      <c r="E9" s="54">
        <v>16</v>
      </c>
      <c r="F9" s="54">
        <v>437</v>
      </c>
    </row>
    <row r="10" spans="1:6" ht="28.8" x14ac:dyDescent="0.3">
      <c r="A10" s="54"/>
      <c r="B10" s="1" t="s">
        <v>156</v>
      </c>
      <c r="C10" s="57"/>
      <c r="D10" s="54"/>
      <c r="E10" s="54"/>
      <c r="F10" s="54"/>
    </row>
    <row r="11" spans="1:6" x14ac:dyDescent="0.3">
      <c r="A11" s="1" t="s">
        <v>15</v>
      </c>
      <c r="B11" s="1" t="s">
        <v>157</v>
      </c>
      <c r="C11" s="6">
        <v>2921</v>
      </c>
      <c r="D11" s="1">
        <v>209</v>
      </c>
      <c r="E11" s="1">
        <v>14</v>
      </c>
      <c r="F11" s="1">
        <v>429</v>
      </c>
    </row>
    <row r="12" spans="1:6" x14ac:dyDescent="0.3">
      <c r="A12" s="1" t="s">
        <v>17</v>
      </c>
      <c r="B12" s="1" t="s">
        <v>181</v>
      </c>
      <c r="C12" s="6">
        <v>2433</v>
      </c>
      <c r="D12" s="1">
        <v>203</v>
      </c>
      <c r="E12" s="1">
        <v>12</v>
      </c>
      <c r="F12" s="1">
        <v>358</v>
      </c>
    </row>
    <row r="13" spans="1:6" x14ac:dyDescent="0.3">
      <c r="A13" s="1" t="s">
        <v>19</v>
      </c>
      <c r="B13" s="1" t="s">
        <v>209</v>
      </c>
      <c r="C13" s="6">
        <v>1654</v>
      </c>
      <c r="D13" s="1">
        <v>184</v>
      </c>
      <c r="E13" s="1">
        <v>9</v>
      </c>
      <c r="F13" s="1">
        <v>243</v>
      </c>
    </row>
    <row r="14" spans="1:6" ht="28.8" x14ac:dyDescent="0.3">
      <c r="A14" s="1" t="s">
        <v>21</v>
      </c>
      <c r="B14" s="1" t="s">
        <v>211</v>
      </c>
      <c r="C14" s="6">
        <v>1582</v>
      </c>
      <c r="D14" s="1">
        <v>316</v>
      </c>
      <c r="E14" s="1">
        <v>5</v>
      </c>
      <c r="F14" s="1">
        <v>233</v>
      </c>
    </row>
    <row r="15" spans="1:6" x14ac:dyDescent="0.3">
      <c r="A15" s="1" t="s">
        <v>23</v>
      </c>
      <c r="B15" s="1" t="s">
        <v>226</v>
      </c>
      <c r="C15" s="6">
        <v>1396</v>
      </c>
      <c r="D15" s="1">
        <v>465</v>
      </c>
      <c r="E15" s="1">
        <v>3</v>
      </c>
      <c r="F15" s="1">
        <v>205</v>
      </c>
    </row>
    <row r="16" spans="1:6" x14ac:dyDescent="0.3">
      <c r="A16" s="1" t="s">
        <v>25</v>
      </c>
      <c r="B16" s="1" t="s">
        <v>250</v>
      </c>
      <c r="C16" s="6">
        <v>1043</v>
      </c>
      <c r="D16" s="1">
        <v>174</v>
      </c>
      <c r="E16" s="1">
        <v>6</v>
      </c>
      <c r="F16" s="1">
        <v>153</v>
      </c>
    </row>
    <row r="17" spans="1:6" x14ac:dyDescent="0.3">
      <c r="A17" s="1" t="s">
        <v>27</v>
      </c>
      <c r="B17" s="1" t="s">
        <v>281</v>
      </c>
      <c r="C17" s="1">
        <v>786</v>
      </c>
      <c r="D17" s="1">
        <v>393</v>
      </c>
      <c r="E17" s="1">
        <v>2</v>
      </c>
      <c r="F17" s="1">
        <v>115</v>
      </c>
    </row>
    <row r="18" spans="1:6" x14ac:dyDescent="0.3">
      <c r="A18" s="1" t="s">
        <v>29</v>
      </c>
      <c r="B18" s="1" t="s">
        <v>299</v>
      </c>
      <c r="C18" s="1">
        <v>570</v>
      </c>
      <c r="D18" s="1">
        <v>285</v>
      </c>
      <c r="E18" s="1">
        <v>2</v>
      </c>
      <c r="F18" s="1">
        <v>84</v>
      </c>
    </row>
    <row r="19" spans="1:6" x14ac:dyDescent="0.3">
      <c r="A19" s="1" t="s">
        <v>31</v>
      </c>
      <c r="B19" s="1" t="s">
        <v>355</v>
      </c>
      <c r="C19" s="1">
        <v>251</v>
      </c>
      <c r="D19" s="1">
        <v>125</v>
      </c>
      <c r="E19" s="1">
        <v>2</v>
      </c>
      <c r="F19" s="1">
        <v>37</v>
      </c>
    </row>
    <row r="20" spans="1:6" x14ac:dyDescent="0.3">
      <c r="A20" s="1" t="s">
        <v>33</v>
      </c>
      <c r="B20" s="1" t="s">
        <v>376</v>
      </c>
      <c r="C20" s="1">
        <v>182</v>
      </c>
      <c r="D20" s="1">
        <v>182</v>
      </c>
      <c r="E20" s="1">
        <v>1</v>
      </c>
      <c r="F20" s="1">
        <v>27</v>
      </c>
    </row>
    <row r="21" spans="1:6" x14ac:dyDescent="0.3">
      <c r="A21" s="1" t="s">
        <v>35</v>
      </c>
      <c r="B21" s="1" t="s">
        <v>380</v>
      </c>
      <c r="C21" s="1">
        <v>175</v>
      </c>
      <c r="D21" s="1">
        <v>87</v>
      </c>
      <c r="E21" s="1">
        <v>2</v>
      </c>
      <c r="F21" s="1">
        <v>26</v>
      </c>
    </row>
    <row r="22" spans="1:6" x14ac:dyDescent="0.3">
      <c r="A22" s="1" t="s">
        <v>37</v>
      </c>
      <c r="B22" s="1" t="s">
        <v>405</v>
      </c>
      <c r="C22" s="1">
        <v>50</v>
      </c>
      <c r="D22" s="1">
        <v>50</v>
      </c>
      <c r="E22" s="1">
        <v>1</v>
      </c>
      <c r="F22" s="1">
        <v>7</v>
      </c>
    </row>
    <row r="23" spans="1:6" x14ac:dyDescent="0.3">
      <c r="A23" s="1" t="s">
        <v>39</v>
      </c>
      <c r="B23" s="1" t="s">
        <v>410</v>
      </c>
      <c r="C23" s="1">
        <v>42</v>
      </c>
      <c r="D23" s="1">
        <v>21</v>
      </c>
      <c r="E23" s="1">
        <v>2</v>
      </c>
      <c r="F23" s="1">
        <v>6</v>
      </c>
    </row>
    <row r="24" spans="1:6" x14ac:dyDescent="0.3">
      <c r="E24">
        <f>SUM(E2:E23)</f>
        <v>189</v>
      </c>
    </row>
  </sheetData>
  <mergeCells count="10">
    <mergeCell ref="A9:A10"/>
    <mergeCell ref="C9:C10"/>
    <mergeCell ref="D9:D10"/>
    <mergeCell ref="E9:E10"/>
    <mergeCell ref="F9:F10"/>
    <mergeCell ref="A7:A8"/>
    <mergeCell ref="C7:C8"/>
    <mergeCell ref="D7:D8"/>
    <mergeCell ref="E7:E8"/>
    <mergeCell ref="F7:F8"/>
  </mergeCells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6"/>
  <dimension ref="A1:F9"/>
  <sheetViews>
    <sheetView workbookViewId="0">
      <selection activeCell="E10" sqref="E10"/>
    </sheetView>
  </sheetViews>
  <sheetFormatPr baseColWidth="10" defaultRowHeight="14.4" x14ac:dyDescent="0.3"/>
  <cols>
    <col min="2" max="2" width="22.5546875" customWidth="1"/>
  </cols>
  <sheetData>
    <row r="1" spans="1:6" ht="28.8" x14ac:dyDescent="0.3">
      <c r="A1" s="12" t="s">
        <v>125</v>
      </c>
      <c r="B1" s="12" t="s">
        <v>126</v>
      </c>
      <c r="C1" s="12" t="s">
        <v>447</v>
      </c>
      <c r="D1" s="12" t="s">
        <v>448</v>
      </c>
      <c r="E1" s="12" t="s">
        <v>449</v>
      </c>
      <c r="F1" s="12" t="s">
        <v>445</v>
      </c>
    </row>
    <row r="2" spans="1:6" s="2" customFormat="1" x14ac:dyDescent="0.3">
      <c r="A2" s="4" t="s">
        <v>1</v>
      </c>
      <c r="B2" s="4" t="s">
        <v>158</v>
      </c>
      <c r="C2" s="5">
        <v>3247</v>
      </c>
      <c r="D2" s="4">
        <v>406</v>
      </c>
      <c r="E2" s="4">
        <v>8</v>
      </c>
      <c r="F2" s="4">
        <v>477</v>
      </c>
    </row>
    <row r="3" spans="1:6" ht="43.2" x14ac:dyDescent="0.3">
      <c r="A3" s="1" t="s">
        <v>3</v>
      </c>
      <c r="B3" s="1" t="s">
        <v>163</v>
      </c>
      <c r="C3" s="6">
        <v>2554</v>
      </c>
      <c r="D3" s="1">
        <v>142</v>
      </c>
      <c r="E3" s="1">
        <v>18</v>
      </c>
      <c r="F3" s="1">
        <v>375</v>
      </c>
    </row>
    <row r="4" spans="1:6" ht="28.8" x14ac:dyDescent="0.3">
      <c r="A4" s="1" t="s">
        <v>5</v>
      </c>
      <c r="B4" s="1" t="s">
        <v>195</v>
      </c>
      <c r="C4" s="6">
        <v>1850</v>
      </c>
      <c r="D4" s="1">
        <v>308</v>
      </c>
      <c r="E4" s="1">
        <v>6</v>
      </c>
      <c r="F4" s="1">
        <v>272</v>
      </c>
    </row>
    <row r="5" spans="1:6" x14ac:dyDescent="0.3">
      <c r="A5" s="1" t="s">
        <v>7</v>
      </c>
      <c r="B5" s="1" t="s">
        <v>215</v>
      </c>
      <c r="C5" s="6">
        <v>1545</v>
      </c>
      <c r="D5" s="1">
        <v>258</v>
      </c>
      <c r="E5" s="1">
        <v>6</v>
      </c>
      <c r="F5" s="1">
        <v>227</v>
      </c>
    </row>
    <row r="6" spans="1:6" x14ac:dyDescent="0.3">
      <c r="A6" s="1" t="s">
        <v>9</v>
      </c>
      <c r="B6" s="1" t="s">
        <v>265</v>
      </c>
      <c r="C6" s="1">
        <v>942</v>
      </c>
      <c r="D6" s="1">
        <v>314</v>
      </c>
      <c r="E6" s="1">
        <v>3</v>
      </c>
      <c r="F6" s="1">
        <v>138</v>
      </c>
    </row>
    <row r="7" spans="1:6" x14ac:dyDescent="0.3">
      <c r="A7" s="1" t="s">
        <v>11</v>
      </c>
      <c r="B7" s="1" t="s">
        <v>343</v>
      </c>
      <c r="C7" s="1">
        <v>292</v>
      </c>
      <c r="D7" s="1">
        <v>97</v>
      </c>
      <c r="E7" s="1">
        <v>3</v>
      </c>
      <c r="F7" s="1">
        <v>43</v>
      </c>
    </row>
    <row r="8" spans="1:6" x14ac:dyDescent="0.3">
      <c r="A8" s="1" t="s">
        <v>13</v>
      </c>
      <c r="B8" s="1" t="s">
        <v>357</v>
      </c>
      <c r="C8" s="1">
        <v>250</v>
      </c>
      <c r="D8" s="1">
        <v>250</v>
      </c>
      <c r="E8" s="1">
        <v>1</v>
      </c>
      <c r="F8" s="1">
        <v>37</v>
      </c>
    </row>
    <row r="9" spans="1:6" x14ac:dyDescent="0.3">
      <c r="E9">
        <f>SUM(E2:E8)</f>
        <v>45</v>
      </c>
    </row>
  </sheetData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7"/>
  <dimension ref="A1:F54"/>
  <sheetViews>
    <sheetView workbookViewId="0">
      <selection activeCell="A55" sqref="A55"/>
    </sheetView>
  </sheetViews>
  <sheetFormatPr baseColWidth="10" defaultRowHeight="14.4" x14ac:dyDescent="0.3"/>
  <cols>
    <col min="2" max="2" width="27.21875" customWidth="1"/>
  </cols>
  <sheetData>
    <row r="1" spans="1:6" ht="28.8" x14ac:dyDescent="0.3">
      <c r="A1" s="12" t="s">
        <v>125</v>
      </c>
      <c r="B1" s="12" t="s">
        <v>126</v>
      </c>
      <c r="C1" s="12" t="s">
        <v>447</v>
      </c>
      <c r="D1" s="12" t="s">
        <v>448</v>
      </c>
      <c r="E1" s="12" t="s">
        <v>449</v>
      </c>
      <c r="F1" s="12" t="s">
        <v>445</v>
      </c>
    </row>
    <row r="2" spans="1:6" x14ac:dyDescent="0.3">
      <c r="A2" s="1" t="s">
        <v>1</v>
      </c>
      <c r="B2" s="1" t="s">
        <v>129</v>
      </c>
      <c r="C2" s="6">
        <v>12006</v>
      </c>
      <c r="D2" s="1">
        <v>174</v>
      </c>
      <c r="E2" s="1">
        <v>69</v>
      </c>
      <c r="F2" s="6">
        <v>1765</v>
      </c>
    </row>
    <row r="3" spans="1:6" x14ac:dyDescent="0.3">
      <c r="A3" s="1" t="s">
        <v>3</v>
      </c>
      <c r="B3" s="1" t="s">
        <v>137</v>
      </c>
      <c r="C3" s="6">
        <v>5339</v>
      </c>
      <c r="D3" s="1">
        <v>381</v>
      </c>
      <c r="E3" s="1">
        <v>14</v>
      </c>
      <c r="F3" s="1">
        <v>785</v>
      </c>
    </row>
    <row r="4" spans="1:6" x14ac:dyDescent="0.3">
      <c r="A4" s="1" t="s">
        <v>5</v>
      </c>
      <c r="B4" s="1" t="s">
        <v>138</v>
      </c>
      <c r="C4" s="6">
        <v>5137</v>
      </c>
      <c r="D4" s="1">
        <v>285</v>
      </c>
      <c r="E4" s="1">
        <v>18</v>
      </c>
      <c r="F4" s="1">
        <v>755</v>
      </c>
    </row>
    <row r="5" spans="1:6" ht="28.8" x14ac:dyDescent="0.3">
      <c r="A5" s="1" t="s">
        <v>7</v>
      </c>
      <c r="B5" s="1" t="s">
        <v>144</v>
      </c>
      <c r="C5" s="6">
        <v>3894</v>
      </c>
      <c r="D5" s="1">
        <v>126</v>
      </c>
      <c r="E5" s="1">
        <v>31</v>
      </c>
      <c r="F5" s="1">
        <v>572</v>
      </c>
    </row>
    <row r="6" spans="1:6" x14ac:dyDescent="0.3">
      <c r="A6" s="1" t="s">
        <v>9</v>
      </c>
      <c r="B6" s="1" t="s">
        <v>147</v>
      </c>
      <c r="C6" s="6">
        <v>3869</v>
      </c>
      <c r="D6" s="1">
        <v>184</v>
      </c>
      <c r="E6" s="1">
        <v>21</v>
      </c>
      <c r="F6" s="1">
        <v>569</v>
      </c>
    </row>
    <row r="7" spans="1:6" ht="28.8" x14ac:dyDescent="0.3">
      <c r="A7" s="1" t="s">
        <v>11</v>
      </c>
      <c r="B7" s="1" t="s">
        <v>159</v>
      </c>
      <c r="C7" s="6">
        <v>2715</v>
      </c>
      <c r="D7" s="1">
        <v>302</v>
      </c>
      <c r="E7" s="1">
        <v>9</v>
      </c>
      <c r="F7" s="1">
        <v>399</v>
      </c>
    </row>
    <row r="8" spans="1:6" x14ac:dyDescent="0.3">
      <c r="A8" s="1" t="s">
        <v>13</v>
      </c>
      <c r="B8" s="1" t="s">
        <v>177</v>
      </c>
      <c r="C8" s="6">
        <v>2454</v>
      </c>
      <c r="D8" s="1">
        <v>245</v>
      </c>
      <c r="E8" s="1">
        <v>10</v>
      </c>
      <c r="F8" s="1">
        <v>361</v>
      </c>
    </row>
    <row r="9" spans="1:6" x14ac:dyDescent="0.3">
      <c r="A9" s="1" t="s">
        <v>15</v>
      </c>
      <c r="B9" s="1" t="s">
        <v>179</v>
      </c>
      <c r="C9" s="6">
        <v>2445</v>
      </c>
      <c r="D9" s="1">
        <v>611</v>
      </c>
      <c r="E9" s="1">
        <v>4</v>
      </c>
      <c r="F9" s="1">
        <v>359</v>
      </c>
    </row>
    <row r="10" spans="1:6" x14ac:dyDescent="0.3">
      <c r="A10" s="1" t="s">
        <v>17</v>
      </c>
      <c r="B10" s="1" t="s">
        <v>185</v>
      </c>
      <c r="C10" s="6">
        <v>2299</v>
      </c>
      <c r="D10" s="1">
        <v>209</v>
      </c>
      <c r="E10" s="1">
        <v>11</v>
      </c>
      <c r="F10" s="1">
        <v>338</v>
      </c>
    </row>
    <row r="11" spans="1:6" ht="28.8" x14ac:dyDescent="0.3">
      <c r="A11" s="1" t="s">
        <v>19</v>
      </c>
      <c r="B11" s="1" t="s">
        <v>189</v>
      </c>
      <c r="C11" s="6">
        <v>2149</v>
      </c>
      <c r="D11" s="1">
        <v>430</v>
      </c>
      <c r="E11" s="1">
        <v>5</v>
      </c>
      <c r="F11" s="1">
        <v>316</v>
      </c>
    </row>
    <row r="12" spans="1:6" ht="28.8" x14ac:dyDescent="0.3">
      <c r="A12" s="1" t="s">
        <v>21</v>
      </c>
      <c r="B12" s="1" t="s">
        <v>191</v>
      </c>
      <c r="C12" s="6">
        <v>2080</v>
      </c>
      <c r="D12" s="1">
        <v>90</v>
      </c>
      <c r="E12" s="1">
        <v>23</v>
      </c>
      <c r="F12" s="1">
        <v>306</v>
      </c>
    </row>
    <row r="13" spans="1:6" ht="28.8" x14ac:dyDescent="0.3">
      <c r="A13" s="1" t="s">
        <v>23</v>
      </c>
      <c r="B13" s="1" t="s">
        <v>193</v>
      </c>
      <c r="C13" s="6">
        <v>1914</v>
      </c>
      <c r="D13" s="1">
        <v>174</v>
      </c>
      <c r="E13" s="1">
        <v>11</v>
      </c>
      <c r="F13" s="1">
        <v>281</v>
      </c>
    </row>
    <row r="14" spans="1:6" x14ac:dyDescent="0.3">
      <c r="A14" s="54" t="s">
        <v>25</v>
      </c>
      <c r="B14" s="1" t="s">
        <v>197</v>
      </c>
      <c r="C14" s="57">
        <v>1844</v>
      </c>
      <c r="D14" s="54">
        <v>231</v>
      </c>
      <c r="E14" s="54">
        <v>8</v>
      </c>
      <c r="F14" s="54">
        <v>271</v>
      </c>
    </row>
    <row r="15" spans="1:6" x14ac:dyDescent="0.3">
      <c r="A15" s="54"/>
      <c r="B15" s="1" t="s">
        <v>198</v>
      </c>
      <c r="C15" s="57"/>
      <c r="D15" s="54"/>
      <c r="E15" s="54"/>
      <c r="F15" s="54"/>
    </row>
    <row r="16" spans="1:6" s="2" customFormat="1" ht="28.8" x14ac:dyDescent="0.3">
      <c r="A16" s="4" t="s">
        <v>27</v>
      </c>
      <c r="B16" s="4" t="s">
        <v>204</v>
      </c>
      <c r="C16" s="5">
        <v>1733</v>
      </c>
      <c r="D16" s="4">
        <v>347</v>
      </c>
      <c r="E16" s="4">
        <v>5</v>
      </c>
      <c r="F16" s="4">
        <v>255</v>
      </c>
    </row>
    <row r="17" spans="1:6" x14ac:dyDescent="0.3">
      <c r="A17" s="1" t="s">
        <v>29</v>
      </c>
      <c r="B17" s="1" t="s">
        <v>228</v>
      </c>
      <c r="C17" s="6">
        <v>1382</v>
      </c>
      <c r="D17" s="1">
        <v>173</v>
      </c>
      <c r="E17" s="1">
        <v>8</v>
      </c>
      <c r="F17" s="1">
        <v>203</v>
      </c>
    </row>
    <row r="18" spans="1:6" x14ac:dyDescent="0.3">
      <c r="A18" s="1" t="s">
        <v>31</v>
      </c>
      <c r="B18" s="1" t="s">
        <v>230</v>
      </c>
      <c r="C18" s="6">
        <v>1349</v>
      </c>
      <c r="D18" s="1">
        <v>225</v>
      </c>
      <c r="E18" s="1">
        <v>6</v>
      </c>
      <c r="F18" s="1">
        <v>198</v>
      </c>
    </row>
    <row r="19" spans="1:6" x14ac:dyDescent="0.3">
      <c r="A19" s="1" t="s">
        <v>33</v>
      </c>
      <c r="B19" s="1" t="s">
        <v>232</v>
      </c>
      <c r="C19" s="6">
        <v>1295</v>
      </c>
      <c r="D19" s="1">
        <v>129</v>
      </c>
      <c r="E19" s="1">
        <v>10</v>
      </c>
      <c r="F19" s="1">
        <v>190</v>
      </c>
    </row>
    <row r="20" spans="1:6" ht="43.2" x14ac:dyDescent="0.3">
      <c r="A20" s="1" t="s">
        <v>35</v>
      </c>
      <c r="B20" s="1" t="s">
        <v>240</v>
      </c>
      <c r="C20" s="6">
        <v>1266</v>
      </c>
      <c r="D20" s="1">
        <v>106</v>
      </c>
      <c r="E20" s="1">
        <v>12</v>
      </c>
      <c r="F20" s="1">
        <v>186</v>
      </c>
    </row>
    <row r="21" spans="1:6" x14ac:dyDescent="0.3">
      <c r="A21" s="1" t="s">
        <v>37</v>
      </c>
      <c r="B21" s="1" t="s">
        <v>242</v>
      </c>
      <c r="C21" s="6">
        <v>1245</v>
      </c>
      <c r="D21" s="1">
        <v>138</v>
      </c>
      <c r="E21" s="1">
        <v>9</v>
      </c>
      <c r="F21" s="1">
        <v>183</v>
      </c>
    </row>
    <row r="22" spans="1:6" x14ac:dyDescent="0.3">
      <c r="A22" s="1" t="s">
        <v>39</v>
      </c>
      <c r="B22" s="1" t="s">
        <v>254</v>
      </c>
      <c r="C22" s="6">
        <v>1010</v>
      </c>
      <c r="D22" s="1">
        <v>252</v>
      </c>
      <c r="E22" s="1">
        <v>4</v>
      </c>
      <c r="F22" s="1">
        <v>148</v>
      </c>
    </row>
    <row r="23" spans="1:6" x14ac:dyDescent="0.3">
      <c r="A23" s="1" t="s">
        <v>41</v>
      </c>
      <c r="B23" s="1" t="s">
        <v>256</v>
      </c>
      <c r="C23" s="1">
        <v>984</v>
      </c>
      <c r="D23" s="1">
        <v>141</v>
      </c>
      <c r="E23" s="1">
        <v>7</v>
      </c>
      <c r="F23" s="1">
        <v>145</v>
      </c>
    </row>
    <row r="24" spans="1:6" x14ac:dyDescent="0.3">
      <c r="A24" s="1" t="s">
        <v>43</v>
      </c>
      <c r="B24" s="1" t="s">
        <v>263</v>
      </c>
      <c r="C24" s="1">
        <v>942</v>
      </c>
      <c r="D24" s="1">
        <v>471</v>
      </c>
      <c r="E24" s="1">
        <v>2</v>
      </c>
      <c r="F24" s="1">
        <v>139</v>
      </c>
    </row>
    <row r="25" spans="1:6" x14ac:dyDescent="0.3">
      <c r="A25" s="1" t="s">
        <v>45</v>
      </c>
      <c r="B25" s="1" t="s">
        <v>269</v>
      </c>
      <c r="C25" s="1">
        <v>853</v>
      </c>
      <c r="D25" s="1">
        <v>213</v>
      </c>
      <c r="E25" s="1">
        <v>4</v>
      </c>
      <c r="F25" s="1">
        <v>125</v>
      </c>
    </row>
    <row r="26" spans="1:6" x14ac:dyDescent="0.3">
      <c r="A26" s="1" t="s">
        <v>47</v>
      </c>
      <c r="B26" s="1" t="s">
        <v>271</v>
      </c>
      <c r="C26" s="1">
        <v>843</v>
      </c>
      <c r="D26" s="1">
        <v>281</v>
      </c>
      <c r="E26" s="1">
        <v>3</v>
      </c>
      <c r="F26" s="1">
        <v>124</v>
      </c>
    </row>
    <row r="27" spans="1:6" x14ac:dyDescent="0.3">
      <c r="A27" s="1" t="s">
        <v>49</v>
      </c>
      <c r="B27" s="1" t="s">
        <v>275</v>
      </c>
      <c r="C27" s="1">
        <v>809</v>
      </c>
      <c r="D27" s="1">
        <v>202</v>
      </c>
      <c r="E27" s="1">
        <v>4</v>
      </c>
      <c r="F27" s="1">
        <v>119</v>
      </c>
    </row>
    <row r="28" spans="1:6" x14ac:dyDescent="0.3">
      <c r="A28" s="1" t="s">
        <v>51</v>
      </c>
      <c r="B28" s="1" t="s">
        <v>279</v>
      </c>
      <c r="C28" s="1">
        <v>789</v>
      </c>
      <c r="D28" s="1">
        <v>394</v>
      </c>
      <c r="E28" s="1">
        <v>2</v>
      </c>
      <c r="F28" s="1">
        <v>116</v>
      </c>
    </row>
    <row r="29" spans="1:6" x14ac:dyDescent="0.3">
      <c r="A29" s="1" t="s">
        <v>53</v>
      </c>
      <c r="B29" s="1" t="s">
        <v>285</v>
      </c>
      <c r="C29" s="1">
        <v>700</v>
      </c>
      <c r="D29" s="1">
        <v>175</v>
      </c>
      <c r="E29" s="1">
        <v>4</v>
      </c>
      <c r="F29" s="1">
        <v>103</v>
      </c>
    </row>
    <row r="30" spans="1:6" x14ac:dyDescent="0.3">
      <c r="A30" s="1" t="s">
        <v>55</v>
      </c>
      <c r="B30" s="1" t="s">
        <v>287</v>
      </c>
      <c r="C30" s="1">
        <v>681</v>
      </c>
      <c r="D30" s="1">
        <v>136</v>
      </c>
      <c r="E30" s="1">
        <v>5</v>
      </c>
      <c r="F30" s="1">
        <v>100</v>
      </c>
    </row>
    <row r="31" spans="1:6" x14ac:dyDescent="0.3">
      <c r="A31" s="1" t="s">
        <v>56</v>
      </c>
      <c r="B31" s="1" t="s">
        <v>292</v>
      </c>
      <c r="C31" s="1">
        <v>614</v>
      </c>
      <c r="D31" s="1">
        <v>102</v>
      </c>
      <c r="E31" s="1">
        <v>6</v>
      </c>
      <c r="F31" s="1">
        <v>90</v>
      </c>
    </row>
    <row r="32" spans="1:6" x14ac:dyDescent="0.3">
      <c r="A32" s="1" t="s">
        <v>57</v>
      </c>
      <c r="B32" s="1" t="s">
        <v>305</v>
      </c>
      <c r="C32" s="1">
        <v>535</v>
      </c>
      <c r="D32" s="1">
        <v>107</v>
      </c>
      <c r="E32" s="1">
        <v>5</v>
      </c>
      <c r="F32" s="1">
        <v>79</v>
      </c>
    </row>
    <row r="33" spans="1:6" x14ac:dyDescent="0.3">
      <c r="A33" s="1" t="s">
        <v>58</v>
      </c>
      <c r="B33" s="1" t="s">
        <v>307</v>
      </c>
      <c r="C33" s="1">
        <v>533</v>
      </c>
      <c r="D33" s="1">
        <v>266</v>
      </c>
      <c r="E33" s="1">
        <v>2</v>
      </c>
      <c r="F33" s="1">
        <v>78</v>
      </c>
    </row>
    <row r="34" spans="1:6" x14ac:dyDescent="0.3">
      <c r="A34" s="1" t="s">
        <v>59</v>
      </c>
      <c r="B34" s="1" t="s">
        <v>311</v>
      </c>
      <c r="C34" s="1">
        <v>512</v>
      </c>
      <c r="D34" s="1">
        <v>85</v>
      </c>
      <c r="E34" s="1">
        <v>6</v>
      </c>
      <c r="F34" s="1">
        <v>75</v>
      </c>
    </row>
    <row r="35" spans="1:6" x14ac:dyDescent="0.3">
      <c r="A35" s="1" t="s">
        <v>60</v>
      </c>
      <c r="B35" s="1" t="s">
        <v>319</v>
      </c>
      <c r="C35" s="1">
        <v>464</v>
      </c>
      <c r="D35" s="1">
        <v>116</v>
      </c>
      <c r="E35" s="1">
        <v>4</v>
      </c>
      <c r="F35" s="1">
        <v>68</v>
      </c>
    </row>
    <row r="36" spans="1:6" x14ac:dyDescent="0.3">
      <c r="A36" s="1" t="s">
        <v>61</v>
      </c>
      <c r="B36" s="1" t="s">
        <v>331</v>
      </c>
      <c r="C36" s="1">
        <v>354</v>
      </c>
      <c r="D36" s="1">
        <v>89</v>
      </c>
      <c r="E36" s="1">
        <v>4</v>
      </c>
      <c r="F36" s="1">
        <v>52</v>
      </c>
    </row>
    <row r="37" spans="1:6" x14ac:dyDescent="0.3">
      <c r="A37" s="1" t="s">
        <v>62</v>
      </c>
      <c r="B37" s="1" t="s">
        <v>335</v>
      </c>
      <c r="C37" s="1">
        <v>308</v>
      </c>
      <c r="D37" s="1">
        <v>44</v>
      </c>
      <c r="E37" s="1">
        <v>7</v>
      </c>
      <c r="F37" s="1">
        <v>45</v>
      </c>
    </row>
    <row r="38" spans="1:6" x14ac:dyDescent="0.3">
      <c r="A38" s="1" t="s">
        <v>97</v>
      </c>
      <c r="B38" s="1" t="s">
        <v>341</v>
      </c>
      <c r="C38" s="1">
        <v>296</v>
      </c>
      <c r="D38" s="1">
        <v>148</v>
      </c>
      <c r="E38" s="1">
        <v>2</v>
      </c>
      <c r="F38" s="1">
        <v>43</v>
      </c>
    </row>
    <row r="39" spans="1:6" x14ac:dyDescent="0.3">
      <c r="A39" s="1" t="s">
        <v>99</v>
      </c>
      <c r="B39" s="1" t="s">
        <v>346</v>
      </c>
      <c r="C39" s="1">
        <v>261</v>
      </c>
      <c r="D39" s="1">
        <v>87</v>
      </c>
      <c r="E39" s="1">
        <v>3</v>
      </c>
      <c r="F39" s="1">
        <v>38</v>
      </c>
    </row>
    <row r="40" spans="1:6" x14ac:dyDescent="0.3">
      <c r="A40" s="1" t="s">
        <v>101</v>
      </c>
      <c r="B40" s="1" t="s">
        <v>348</v>
      </c>
      <c r="C40" s="1">
        <v>260</v>
      </c>
      <c r="D40" s="1">
        <v>260</v>
      </c>
      <c r="E40" s="1">
        <v>1</v>
      </c>
      <c r="F40" s="1">
        <v>38</v>
      </c>
    </row>
    <row r="41" spans="1:6" x14ac:dyDescent="0.3">
      <c r="A41" s="1" t="s">
        <v>103</v>
      </c>
      <c r="B41" s="1" t="s">
        <v>353</v>
      </c>
      <c r="C41" s="1">
        <v>253</v>
      </c>
      <c r="D41" s="1">
        <v>84</v>
      </c>
      <c r="E41" s="1">
        <v>3</v>
      </c>
      <c r="F41" s="1">
        <v>37</v>
      </c>
    </row>
    <row r="42" spans="1:6" x14ac:dyDescent="0.3">
      <c r="A42" s="1" t="s">
        <v>105</v>
      </c>
      <c r="B42" s="1" t="s">
        <v>367</v>
      </c>
      <c r="C42" s="1">
        <v>217</v>
      </c>
      <c r="D42" s="1">
        <v>217</v>
      </c>
      <c r="E42" s="1">
        <v>1</v>
      </c>
      <c r="F42" s="1">
        <v>32</v>
      </c>
    </row>
    <row r="43" spans="1:6" ht="28.8" x14ac:dyDescent="0.3">
      <c r="A43" s="1" t="s">
        <v>107</v>
      </c>
      <c r="B43" s="1" t="s">
        <v>369</v>
      </c>
      <c r="C43" s="1">
        <v>215</v>
      </c>
      <c r="D43" s="1">
        <v>107</v>
      </c>
      <c r="E43" s="1">
        <v>2</v>
      </c>
      <c r="F43" s="1">
        <v>32</v>
      </c>
    </row>
    <row r="44" spans="1:6" x14ac:dyDescent="0.3">
      <c r="A44" s="1" t="s">
        <v>109</v>
      </c>
      <c r="B44" s="1" t="s">
        <v>378</v>
      </c>
      <c r="C44" s="1">
        <v>177</v>
      </c>
      <c r="D44" s="1">
        <v>89</v>
      </c>
      <c r="E44" s="1">
        <v>2</v>
      </c>
      <c r="F44" s="1">
        <v>26</v>
      </c>
    </row>
    <row r="45" spans="1:6" x14ac:dyDescent="0.3">
      <c r="A45" s="1" t="s">
        <v>111</v>
      </c>
      <c r="B45" s="1" t="s">
        <v>385</v>
      </c>
      <c r="C45" s="1">
        <v>149</v>
      </c>
      <c r="D45" s="1">
        <v>149</v>
      </c>
      <c r="E45" s="1">
        <v>1</v>
      </c>
      <c r="F45" s="1">
        <v>22</v>
      </c>
    </row>
    <row r="46" spans="1:6" x14ac:dyDescent="0.3">
      <c r="A46" s="1" t="s">
        <v>113</v>
      </c>
      <c r="B46" s="1" t="s">
        <v>391</v>
      </c>
      <c r="C46" s="1">
        <v>113</v>
      </c>
      <c r="D46" s="1">
        <v>38</v>
      </c>
      <c r="E46" s="1">
        <v>3</v>
      </c>
      <c r="F46" s="1">
        <v>17</v>
      </c>
    </row>
    <row r="47" spans="1:6" x14ac:dyDescent="0.3">
      <c r="A47" s="1" t="s">
        <v>114</v>
      </c>
      <c r="B47" s="1" t="s">
        <v>424</v>
      </c>
      <c r="C47" s="1">
        <v>15</v>
      </c>
      <c r="D47" s="1">
        <v>15</v>
      </c>
      <c r="E47" s="1">
        <v>1</v>
      </c>
      <c r="F47" s="1">
        <v>2</v>
      </c>
    </row>
    <row r="48" spans="1:6" x14ac:dyDescent="0.3">
      <c r="A48" s="1"/>
      <c r="B48" s="1"/>
      <c r="C48" s="1"/>
      <c r="D48" s="1"/>
      <c r="E48" s="1">
        <f>SUM(E2:E47)</f>
        <v>372</v>
      </c>
      <c r="F48" s="1"/>
    </row>
    <row r="49" spans="1:6" x14ac:dyDescent="0.3">
      <c r="A49" s="1"/>
      <c r="B49" s="1"/>
      <c r="C49" s="1"/>
      <c r="D49" s="1"/>
      <c r="E49" s="1"/>
      <c r="F49" s="1"/>
    </row>
    <row r="50" spans="1:6" x14ac:dyDescent="0.3">
      <c r="A50" s="1"/>
      <c r="B50" s="1"/>
      <c r="C50" s="1"/>
      <c r="D50" s="1"/>
      <c r="E50" s="1"/>
      <c r="F50" s="1"/>
    </row>
    <row r="51" spans="1:6" x14ac:dyDescent="0.3">
      <c r="A51" s="1"/>
      <c r="B51" s="1"/>
      <c r="C51" s="1"/>
      <c r="D51" s="1"/>
      <c r="E51" s="1"/>
      <c r="F51" s="1"/>
    </row>
    <row r="52" spans="1:6" x14ac:dyDescent="0.3">
      <c r="A52" s="1"/>
      <c r="B52" s="1"/>
      <c r="C52" s="1"/>
      <c r="D52" s="1"/>
      <c r="E52" s="1"/>
      <c r="F52" s="1"/>
    </row>
    <row r="53" spans="1:6" x14ac:dyDescent="0.3">
      <c r="A53" s="1"/>
      <c r="B53" s="1"/>
      <c r="C53" s="1"/>
      <c r="D53" s="1"/>
      <c r="E53" s="1"/>
      <c r="F53" s="1"/>
    </row>
    <row r="54" spans="1:6" x14ac:dyDescent="0.3">
      <c r="A54" s="1"/>
      <c r="B54" s="1"/>
      <c r="C54" s="1"/>
      <c r="D54" s="1"/>
      <c r="E54" s="1"/>
      <c r="F54" s="1"/>
    </row>
  </sheetData>
  <mergeCells count="5">
    <mergeCell ref="A14:A15"/>
    <mergeCell ref="C14:C15"/>
    <mergeCell ref="D14:D15"/>
    <mergeCell ref="E14:E15"/>
    <mergeCell ref="F14:F15"/>
  </mergeCells>
  <pageMargins left="0.7" right="0.7" top="0.78740157499999996" bottom="0.78740157499999996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8"/>
  <dimension ref="A1:F17"/>
  <sheetViews>
    <sheetView topLeftCell="A10" workbookViewId="0">
      <selection activeCell="A17" sqref="A17"/>
    </sheetView>
  </sheetViews>
  <sheetFormatPr baseColWidth="10" defaultRowHeight="14.4" x14ac:dyDescent="0.3"/>
  <cols>
    <col min="2" max="2" width="22.44140625" customWidth="1"/>
  </cols>
  <sheetData>
    <row r="1" spans="1:6" ht="28.8" x14ac:dyDescent="0.3">
      <c r="A1" s="12" t="s">
        <v>125</v>
      </c>
      <c r="B1" s="12" t="s">
        <v>126</v>
      </c>
      <c r="C1" s="12" t="s">
        <v>447</v>
      </c>
      <c r="D1" s="12" t="s">
        <v>448</v>
      </c>
      <c r="E1" s="12" t="s">
        <v>449</v>
      </c>
      <c r="F1" s="12" t="s">
        <v>445</v>
      </c>
    </row>
    <row r="2" spans="1:6" s="2" customFormat="1" x14ac:dyDescent="0.3">
      <c r="A2" s="4" t="s">
        <v>1</v>
      </c>
      <c r="B2" s="4" t="s">
        <v>136</v>
      </c>
      <c r="C2" s="5">
        <v>6038</v>
      </c>
      <c r="D2" s="4">
        <v>242</v>
      </c>
      <c r="E2" s="4">
        <v>25</v>
      </c>
      <c r="F2" s="4">
        <v>888</v>
      </c>
    </row>
    <row r="3" spans="1:6" x14ac:dyDescent="0.3">
      <c r="A3" s="1" t="s">
        <v>3</v>
      </c>
      <c r="B3" s="1" t="s">
        <v>141</v>
      </c>
      <c r="C3" s="6">
        <v>4166</v>
      </c>
      <c r="D3" s="1">
        <v>417</v>
      </c>
      <c r="E3" s="1">
        <v>10</v>
      </c>
      <c r="F3" s="1">
        <v>612</v>
      </c>
    </row>
    <row r="4" spans="1:6" x14ac:dyDescent="0.3">
      <c r="A4" s="1" t="s">
        <v>5</v>
      </c>
      <c r="B4" s="1" t="s">
        <v>148</v>
      </c>
      <c r="C4" s="6">
        <v>3784</v>
      </c>
      <c r="D4" s="1">
        <v>223</v>
      </c>
      <c r="E4" s="1">
        <v>17</v>
      </c>
      <c r="F4" s="1">
        <v>556</v>
      </c>
    </row>
    <row r="5" spans="1:6" ht="14.4" customHeight="1" x14ac:dyDescent="0.3">
      <c r="A5" s="1" t="s">
        <v>7</v>
      </c>
      <c r="B5" s="1" t="s">
        <v>187</v>
      </c>
      <c r="C5" s="6">
        <v>2211</v>
      </c>
      <c r="D5" s="1">
        <v>276</v>
      </c>
      <c r="E5" s="1">
        <v>8</v>
      </c>
      <c r="F5" s="1">
        <v>325</v>
      </c>
    </row>
    <row r="6" spans="1:6" ht="43.2" x14ac:dyDescent="0.3">
      <c r="A6" s="1" t="s">
        <v>9</v>
      </c>
      <c r="B6" s="1" t="s">
        <v>213</v>
      </c>
      <c r="C6" s="6">
        <v>1572</v>
      </c>
      <c r="D6" s="1">
        <v>131</v>
      </c>
      <c r="E6" s="1">
        <v>12</v>
      </c>
      <c r="F6" s="1">
        <v>231</v>
      </c>
    </row>
    <row r="7" spans="1:6" x14ac:dyDescent="0.3">
      <c r="A7" s="1" t="s">
        <v>11</v>
      </c>
      <c r="B7" s="1" t="s">
        <v>217</v>
      </c>
      <c r="C7" s="6">
        <v>1519</v>
      </c>
      <c r="D7" s="1">
        <v>138</v>
      </c>
      <c r="E7" s="1">
        <v>11</v>
      </c>
      <c r="F7" s="1">
        <v>223</v>
      </c>
    </row>
    <row r="8" spans="1:6" x14ac:dyDescent="0.3">
      <c r="A8" s="1" t="s">
        <v>13</v>
      </c>
      <c r="B8" s="1" t="s">
        <v>238</v>
      </c>
      <c r="C8" s="6">
        <v>1270</v>
      </c>
      <c r="D8" s="1">
        <v>159</v>
      </c>
      <c r="E8" s="1">
        <v>8</v>
      </c>
      <c r="F8" s="1">
        <v>187</v>
      </c>
    </row>
    <row r="9" spans="1:6" x14ac:dyDescent="0.3">
      <c r="A9" s="1" t="s">
        <v>15</v>
      </c>
      <c r="B9" s="1" t="s">
        <v>244</v>
      </c>
      <c r="C9" s="6">
        <v>1195</v>
      </c>
      <c r="D9" s="1">
        <v>299</v>
      </c>
      <c r="E9" s="1">
        <v>4</v>
      </c>
      <c r="F9" s="1">
        <v>176</v>
      </c>
    </row>
    <row r="10" spans="1:6" ht="43.2" x14ac:dyDescent="0.3">
      <c r="A10" s="1" t="s">
        <v>17</v>
      </c>
      <c r="B10" s="1" t="s">
        <v>323</v>
      </c>
      <c r="C10" s="1">
        <v>431</v>
      </c>
      <c r="D10" s="1">
        <v>431</v>
      </c>
      <c r="E10" s="1">
        <v>1</v>
      </c>
      <c r="F10" s="1">
        <v>63</v>
      </c>
    </row>
    <row r="11" spans="1:6" x14ac:dyDescent="0.3">
      <c r="A11" s="1" t="s">
        <v>19</v>
      </c>
      <c r="B11" s="1" t="s">
        <v>359</v>
      </c>
      <c r="C11" s="1">
        <v>250</v>
      </c>
      <c r="D11" s="1">
        <v>250</v>
      </c>
      <c r="E11" s="1">
        <v>1</v>
      </c>
      <c r="F11" s="1">
        <v>37</v>
      </c>
    </row>
    <row r="12" spans="1:6" x14ac:dyDescent="0.3">
      <c r="A12" s="1" t="s">
        <v>21</v>
      </c>
      <c r="B12" s="1" t="s">
        <v>363</v>
      </c>
      <c r="C12" s="1">
        <v>234</v>
      </c>
      <c r="D12" s="1">
        <v>117</v>
      </c>
      <c r="E12" s="1">
        <v>2</v>
      </c>
      <c r="F12" s="1">
        <v>34</v>
      </c>
    </row>
    <row r="13" spans="1:6" ht="43.2" x14ac:dyDescent="0.3">
      <c r="A13" s="1" t="s">
        <v>23</v>
      </c>
      <c r="B13" s="1" t="s">
        <v>374</v>
      </c>
      <c r="C13" s="1">
        <v>186</v>
      </c>
      <c r="D13" s="1">
        <v>62</v>
      </c>
      <c r="E13" s="1">
        <v>3</v>
      </c>
      <c r="F13" s="1">
        <v>27</v>
      </c>
    </row>
    <row r="14" spans="1:6" x14ac:dyDescent="0.3">
      <c r="A14" s="1" t="s">
        <v>25</v>
      </c>
      <c r="B14" s="1" t="s">
        <v>383</v>
      </c>
      <c r="C14" s="1">
        <v>154</v>
      </c>
      <c r="D14" s="1">
        <v>77</v>
      </c>
      <c r="E14" s="1">
        <v>2</v>
      </c>
      <c r="F14" s="1">
        <v>23</v>
      </c>
    </row>
    <row r="15" spans="1:6" x14ac:dyDescent="0.3">
      <c r="A15" s="1" t="s">
        <v>27</v>
      </c>
      <c r="B15" s="1" t="s">
        <v>394</v>
      </c>
      <c r="C15" s="1">
        <v>94</v>
      </c>
      <c r="D15" s="1">
        <v>31</v>
      </c>
      <c r="E15" s="1">
        <v>3</v>
      </c>
      <c r="F15" s="1">
        <v>14</v>
      </c>
    </row>
    <row r="16" spans="1:6" x14ac:dyDescent="0.3">
      <c r="A16" s="1" t="s">
        <v>29</v>
      </c>
      <c r="B16" s="1" t="s">
        <v>407</v>
      </c>
      <c r="C16" s="1">
        <v>46</v>
      </c>
      <c r="D16" s="1">
        <v>46</v>
      </c>
      <c r="E16" s="1">
        <v>1</v>
      </c>
      <c r="F16" s="1">
        <v>7</v>
      </c>
    </row>
    <row r="17" spans="1:5" x14ac:dyDescent="0.3">
      <c r="A17" s="1"/>
      <c r="E17">
        <f>SUM(E2:E16)</f>
        <v>108</v>
      </c>
    </row>
  </sheetData>
  <pageMargins left="0.7" right="0.7" top="0.78740157499999996" bottom="0.78740157499999996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9"/>
  <dimension ref="A1:F9"/>
  <sheetViews>
    <sheetView workbookViewId="0">
      <selection activeCell="A9" sqref="A9"/>
    </sheetView>
  </sheetViews>
  <sheetFormatPr baseColWidth="10" defaultRowHeight="14.4" x14ac:dyDescent="0.3"/>
  <cols>
    <col min="2" max="2" width="19.21875" customWidth="1"/>
  </cols>
  <sheetData>
    <row r="1" spans="1:6" ht="28.8" x14ac:dyDescent="0.3">
      <c r="A1" s="12" t="s">
        <v>125</v>
      </c>
      <c r="B1" s="12" t="s">
        <v>126</v>
      </c>
      <c r="C1" s="12" t="s">
        <v>447</v>
      </c>
      <c r="D1" s="12" t="s">
        <v>448</v>
      </c>
      <c r="E1" s="12" t="s">
        <v>449</v>
      </c>
      <c r="F1" s="12" t="s">
        <v>445</v>
      </c>
    </row>
    <row r="2" spans="1:6" ht="28.8" x14ac:dyDescent="0.3">
      <c r="A2" s="1" t="s">
        <v>1</v>
      </c>
      <c r="B2" s="1" t="s">
        <v>165</v>
      </c>
      <c r="C2" s="6">
        <v>2835</v>
      </c>
      <c r="D2" s="1">
        <v>284</v>
      </c>
      <c r="E2" s="1">
        <v>10</v>
      </c>
      <c r="F2" s="1">
        <v>417</v>
      </c>
    </row>
    <row r="3" spans="1:6" x14ac:dyDescent="0.3">
      <c r="A3" s="1" t="s">
        <v>3</v>
      </c>
      <c r="B3" s="1" t="s">
        <v>246</v>
      </c>
      <c r="C3" s="6">
        <v>1181</v>
      </c>
      <c r="D3" s="1">
        <v>148</v>
      </c>
      <c r="E3" s="1">
        <v>8</v>
      </c>
      <c r="F3" s="1">
        <v>174</v>
      </c>
    </row>
    <row r="4" spans="1:6" x14ac:dyDescent="0.3">
      <c r="A4" s="1" t="s">
        <v>5</v>
      </c>
      <c r="B4" s="1" t="s">
        <v>277</v>
      </c>
      <c r="C4" s="1">
        <v>798</v>
      </c>
      <c r="D4" s="1">
        <v>798</v>
      </c>
      <c r="E4" s="1">
        <v>1</v>
      </c>
      <c r="F4" s="1">
        <v>117</v>
      </c>
    </row>
    <row r="5" spans="1:6" x14ac:dyDescent="0.3">
      <c r="A5" s="1" t="s">
        <v>7</v>
      </c>
      <c r="B5" s="1" t="s">
        <v>309</v>
      </c>
      <c r="C5" s="1">
        <v>529</v>
      </c>
      <c r="D5" s="1">
        <v>265</v>
      </c>
      <c r="E5" s="1">
        <v>2</v>
      </c>
      <c r="F5" s="1">
        <v>78</v>
      </c>
    </row>
    <row r="6" spans="1:6" ht="72" x14ac:dyDescent="0.3">
      <c r="A6" s="1" t="s">
        <v>9</v>
      </c>
      <c r="B6" s="1" t="s">
        <v>313</v>
      </c>
      <c r="C6" s="1">
        <v>505</v>
      </c>
      <c r="D6" s="1">
        <v>101</v>
      </c>
      <c r="E6" s="1">
        <v>5</v>
      </c>
      <c r="F6" s="1">
        <v>74</v>
      </c>
    </row>
    <row r="7" spans="1:6" s="2" customFormat="1" x14ac:dyDescent="0.3">
      <c r="A7" s="4" t="s">
        <v>11</v>
      </c>
      <c r="B7" s="4" t="s">
        <v>329</v>
      </c>
      <c r="C7" s="4">
        <v>356</v>
      </c>
      <c r="D7" s="4">
        <v>356</v>
      </c>
      <c r="E7" s="4">
        <v>1</v>
      </c>
      <c r="F7" s="4">
        <v>52</v>
      </c>
    </row>
    <row r="8" spans="1:6" x14ac:dyDescent="0.3">
      <c r="A8" s="1" t="s">
        <v>13</v>
      </c>
      <c r="B8" s="1" t="s">
        <v>418</v>
      </c>
      <c r="C8" s="1">
        <v>33</v>
      </c>
      <c r="D8" s="1">
        <v>33</v>
      </c>
      <c r="E8" s="1">
        <v>1</v>
      </c>
      <c r="F8" s="1">
        <v>5</v>
      </c>
    </row>
    <row r="9" spans="1:6" x14ac:dyDescent="0.3">
      <c r="E9">
        <f>SUM(E2:E8)</f>
        <v>28</v>
      </c>
    </row>
  </sheetData>
  <pageMargins left="0.7" right="0.7" top="0.78740157499999996" bottom="0.78740157499999996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0"/>
  <dimension ref="A1:F19"/>
  <sheetViews>
    <sheetView workbookViewId="0">
      <selection activeCell="E20" sqref="E20"/>
    </sheetView>
  </sheetViews>
  <sheetFormatPr baseColWidth="10" defaultRowHeight="14.4" x14ac:dyDescent="0.3"/>
  <cols>
    <col min="2" max="2" width="32.21875" customWidth="1"/>
  </cols>
  <sheetData>
    <row r="1" spans="1:6" ht="28.8" x14ac:dyDescent="0.3">
      <c r="A1" s="12" t="s">
        <v>125</v>
      </c>
      <c r="B1" s="12" t="s">
        <v>126</v>
      </c>
      <c r="C1" s="12" t="s">
        <v>447</v>
      </c>
      <c r="D1" s="12" t="s">
        <v>448</v>
      </c>
      <c r="E1" s="12" t="s">
        <v>449</v>
      </c>
      <c r="F1" s="12" t="s">
        <v>445</v>
      </c>
    </row>
    <row r="2" spans="1:6" x14ac:dyDescent="0.3">
      <c r="A2" s="1" t="s">
        <v>1</v>
      </c>
      <c r="B2" s="1" t="s">
        <v>130</v>
      </c>
      <c r="C2" s="6">
        <v>10091</v>
      </c>
      <c r="D2" s="1">
        <v>142</v>
      </c>
      <c r="E2" s="1">
        <v>71</v>
      </c>
      <c r="F2" s="6">
        <v>1483</v>
      </c>
    </row>
    <row r="3" spans="1:6" ht="28.8" x14ac:dyDescent="0.3">
      <c r="A3" s="1" t="s">
        <v>3</v>
      </c>
      <c r="B3" s="1" t="s">
        <v>132</v>
      </c>
      <c r="C3" s="6">
        <v>7593</v>
      </c>
      <c r="D3" s="1">
        <v>48</v>
      </c>
      <c r="E3" s="1">
        <v>157</v>
      </c>
      <c r="F3" s="6">
        <v>1116</v>
      </c>
    </row>
    <row r="4" spans="1:6" x14ac:dyDescent="0.3">
      <c r="A4" s="1" t="s">
        <v>5</v>
      </c>
      <c r="B4" s="1" t="s">
        <v>135</v>
      </c>
      <c r="C4" s="6">
        <v>6240</v>
      </c>
      <c r="D4" s="1">
        <v>780</v>
      </c>
      <c r="E4" s="1">
        <v>8</v>
      </c>
      <c r="F4" s="1">
        <v>917</v>
      </c>
    </row>
    <row r="5" spans="1:6" x14ac:dyDescent="0.3">
      <c r="A5" s="1" t="s">
        <v>7</v>
      </c>
      <c r="B5" s="1" t="s">
        <v>142</v>
      </c>
      <c r="C5" s="6">
        <v>4276</v>
      </c>
      <c r="D5" s="1">
        <v>329</v>
      </c>
      <c r="E5" s="1">
        <v>13</v>
      </c>
      <c r="F5" s="1">
        <v>629</v>
      </c>
    </row>
    <row r="6" spans="1:6" ht="28.8" x14ac:dyDescent="0.3">
      <c r="A6" s="1" t="s">
        <v>9</v>
      </c>
      <c r="B6" s="1" t="s">
        <v>139</v>
      </c>
      <c r="C6" s="6">
        <v>4237</v>
      </c>
      <c r="D6" s="1">
        <v>132</v>
      </c>
      <c r="E6" s="1">
        <v>32</v>
      </c>
      <c r="F6" s="1">
        <v>623</v>
      </c>
    </row>
    <row r="7" spans="1:6" ht="57.6" x14ac:dyDescent="0.3">
      <c r="A7" s="1" t="s">
        <v>11</v>
      </c>
      <c r="B7" s="1" t="s">
        <v>151</v>
      </c>
      <c r="C7" s="6">
        <v>3082</v>
      </c>
      <c r="D7" s="1">
        <v>237</v>
      </c>
      <c r="E7" s="1">
        <v>13</v>
      </c>
      <c r="F7" s="1">
        <v>453</v>
      </c>
    </row>
    <row r="8" spans="1:6" x14ac:dyDescent="0.3">
      <c r="A8" s="1" t="s">
        <v>13</v>
      </c>
      <c r="B8" s="1" t="s">
        <v>162</v>
      </c>
      <c r="C8" s="6">
        <v>2923</v>
      </c>
      <c r="D8" s="1">
        <v>266</v>
      </c>
      <c r="E8" s="1">
        <v>11</v>
      </c>
      <c r="F8" s="1">
        <v>430</v>
      </c>
    </row>
    <row r="9" spans="1:6" ht="28.8" x14ac:dyDescent="0.3">
      <c r="A9" s="1" t="s">
        <v>15</v>
      </c>
      <c r="B9" s="1" t="s">
        <v>175</v>
      </c>
      <c r="C9" s="6">
        <v>2540</v>
      </c>
      <c r="D9" s="1">
        <v>134</v>
      </c>
      <c r="E9" s="1">
        <v>19</v>
      </c>
      <c r="F9" s="1">
        <v>373</v>
      </c>
    </row>
    <row r="10" spans="1:6" s="2" customFormat="1" x14ac:dyDescent="0.3">
      <c r="A10" s="4" t="s">
        <v>17</v>
      </c>
      <c r="B10" s="4" t="s">
        <v>183</v>
      </c>
      <c r="C10" s="5">
        <v>2380</v>
      </c>
      <c r="D10" s="4">
        <v>397</v>
      </c>
      <c r="E10" s="4">
        <v>6</v>
      </c>
      <c r="F10" s="4">
        <v>350</v>
      </c>
    </row>
    <row r="11" spans="1:6" x14ac:dyDescent="0.3">
      <c r="A11" s="1" t="s">
        <v>19</v>
      </c>
      <c r="B11" s="1" t="s">
        <v>207</v>
      </c>
      <c r="C11" s="6">
        <v>1683</v>
      </c>
      <c r="D11" s="1">
        <v>421</v>
      </c>
      <c r="E11" s="1">
        <v>4</v>
      </c>
      <c r="F11" s="1">
        <v>247</v>
      </c>
    </row>
    <row r="12" spans="1:6" x14ac:dyDescent="0.3">
      <c r="A12" s="1" t="s">
        <v>21</v>
      </c>
      <c r="B12" s="1" t="s">
        <v>234</v>
      </c>
      <c r="C12" s="6">
        <v>1282</v>
      </c>
      <c r="D12" s="1">
        <v>142</v>
      </c>
      <c r="E12" s="1">
        <v>9</v>
      </c>
      <c r="F12" s="1">
        <v>188</v>
      </c>
    </row>
    <row r="13" spans="1:6" ht="57.6" x14ac:dyDescent="0.3">
      <c r="A13" s="1" t="s">
        <v>23</v>
      </c>
      <c r="B13" s="1" t="s">
        <v>236</v>
      </c>
      <c r="C13" s="6">
        <v>1276</v>
      </c>
      <c r="D13" s="6">
        <v>1276</v>
      </c>
      <c r="E13" s="1">
        <v>1</v>
      </c>
      <c r="F13" s="1">
        <v>188</v>
      </c>
    </row>
    <row r="14" spans="1:6" x14ac:dyDescent="0.3">
      <c r="A14" s="1" t="s">
        <v>25</v>
      </c>
      <c r="B14" s="1" t="s">
        <v>252</v>
      </c>
      <c r="C14" s="6">
        <v>1034</v>
      </c>
      <c r="D14" s="1">
        <v>172</v>
      </c>
      <c r="E14" s="1">
        <v>6</v>
      </c>
      <c r="F14" s="1">
        <v>152</v>
      </c>
    </row>
    <row r="15" spans="1:6" x14ac:dyDescent="0.3">
      <c r="A15" s="1" t="s">
        <v>27</v>
      </c>
      <c r="B15" s="1" t="s">
        <v>267</v>
      </c>
      <c r="C15" s="1">
        <v>929</v>
      </c>
      <c r="D15" s="1">
        <v>310</v>
      </c>
      <c r="E15" s="1">
        <v>3</v>
      </c>
      <c r="F15" s="1">
        <v>137</v>
      </c>
    </row>
    <row r="16" spans="1:6" x14ac:dyDescent="0.3">
      <c r="A16" s="1" t="s">
        <v>29</v>
      </c>
      <c r="B16" s="1" t="s">
        <v>289</v>
      </c>
      <c r="C16" s="1">
        <v>662</v>
      </c>
      <c r="D16" s="1">
        <v>662</v>
      </c>
      <c r="E16" s="1">
        <v>1</v>
      </c>
      <c r="F16" s="1">
        <v>97</v>
      </c>
    </row>
    <row r="17" spans="1:6" x14ac:dyDescent="0.3">
      <c r="A17" s="1" t="s">
        <v>31</v>
      </c>
      <c r="B17" s="1" t="s">
        <v>321</v>
      </c>
      <c r="C17" s="1">
        <v>453</v>
      </c>
      <c r="D17" s="1">
        <v>76</v>
      </c>
      <c r="E17" s="1">
        <v>6</v>
      </c>
      <c r="F17" s="1">
        <v>67</v>
      </c>
    </row>
    <row r="18" spans="1:6" x14ac:dyDescent="0.3">
      <c r="A18" s="1" t="s">
        <v>33</v>
      </c>
      <c r="B18" s="1" t="s">
        <v>420</v>
      </c>
      <c r="C18" s="1">
        <v>30</v>
      </c>
      <c r="D18" s="1">
        <v>30</v>
      </c>
      <c r="E18" s="1">
        <v>1</v>
      </c>
      <c r="F18" s="1">
        <v>4</v>
      </c>
    </row>
    <row r="19" spans="1:6" x14ac:dyDescent="0.3">
      <c r="E19">
        <f>SUM(E2:E18)</f>
        <v>361</v>
      </c>
    </row>
  </sheetData>
  <pageMargins left="0.7" right="0.7" top="0.78740157499999996" bottom="0.78740157499999996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1"/>
  <dimension ref="A1:F32"/>
  <sheetViews>
    <sheetView workbookViewId="0">
      <selection sqref="A1:XFD1"/>
    </sheetView>
  </sheetViews>
  <sheetFormatPr baseColWidth="10" defaultRowHeight="14.4" x14ac:dyDescent="0.3"/>
  <cols>
    <col min="2" max="2" width="28.77734375" customWidth="1"/>
  </cols>
  <sheetData>
    <row r="1" spans="1:6" ht="28.8" x14ac:dyDescent="0.3">
      <c r="A1" s="12" t="s">
        <v>125</v>
      </c>
      <c r="B1" s="12" t="s">
        <v>126</v>
      </c>
      <c r="C1" s="12" t="s">
        <v>447</v>
      </c>
      <c r="D1" s="12" t="s">
        <v>448</v>
      </c>
      <c r="E1" s="12" t="s">
        <v>449</v>
      </c>
      <c r="F1" s="12" t="s">
        <v>445</v>
      </c>
    </row>
    <row r="2" spans="1:6" x14ac:dyDescent="0.3">
      <c r="A2" s="1" t="s">
        <v>1</v>
      </c>
      <c r="B2" s="1" t="s">
        <v>128</v>
      </c>
      <c r="C2" s="6">
        <v>12247</v>
      </c>
      <c r="D2" s="1">
        <v>146</v>
      </c>
      <c r="E2" s="1">
        <v>84</v>
      </c>
      <c r="F2" s="6">
        <v>1800</v>
      </c>
    </row>
    <row r="3" spans="1:6" s="2" customFormat="1" x14ac:dyDescent="0.3">
      <c r="A3" s="4" t="s">
        <v>3</v>
      </c>
      <c r="B3" s="4" t="s">
        <v>134</v>
      </c>
      <c r="C3" s="5">
        <v>6545</v>
      </c>
      <c r="D3" s="4">
        <v>436</v>
      </c>
      <c r="E3" s="4">
        <v>15</v>
      </c>
      <c r="F3" s="4">
        <v>962</v>
      </c>
    </row>
    <row r="4" spans="1:6" x14ac:dyDescent="0.3">
      <c r="A4" s="1" t="s">
        <v>5</v>
      </c>
      <c r="B4" s="1" t="s">
        <v>120</v>
      </c>
      <c r="C4" s="6">
        <v>5052</v>
      </c>
      <c r="D4" s="6">
        <v>1263</v>
      </c>
      <c r="E4" s="1">
        <v>4</v>
      </c>
      <c r="F4" s="1">
        <v>743</v>
      </c>
    </row>
    <row r="5" spans="1:6" x14ac:dyDescent="0.3">
      <c r="A5" s="1" t="s">
        <v>7</v>
      </c>
      <c r="B5" s="1" t="s">
        <v>146</v>
      </c>
      <c r="C5" s="6">
        <v>4142</v>
      </c>
      <c r="D5" s="1">
        <v>460</v>
      </c>
      <c r="E5" s="1">
        <v>9</v>
      </c>
      <c r="F5" s="1">
        <v>609</v>
      </c>
    </row>
    <row r="6" spans="1:6" ht="28.8" x14ac:dyDescent="0.3">
      <c r="A6" s="1" t="s">
        <v>9</v>
      </c>
      <c r="B6" s="1" t="s">
        <v>143</v>
      </c>
      <c r="C6" s="6">
        <v>4035</v>
      </c>
      <c r="D6" s="1">
        <v>237</v>
      </c>
      <c r="E6" s="1">
        <v>17</v>
      </c>
      <c r="F6" s="1">
        <v>593</v>
      </c>
    </row>
    <row r="7" spans="1:6" x14ac:dyDescent="0.3">
      <c r="A7" s="1" t="s">
        <v>11</v>
      </c>
      <c r="B7" s="1" t="s">
        <v>149</v>
      </c>
      <c r="C7" s="6">
        <v>3700</v>
      </c>
      <c r="D7" s="1">
        <v>740</v>
      </c>
      <c r="E7" s="1">
        <v>5</v>
      </c>
      <c r="F7" s="1">
        <v>544</v>
      </c>
    </row>
    <row r="8" spans="1:6" x14ac:dyDescent="0.3">
      <c r="A8" s="1" t="s">
        <v>13</v>
      </c>
      <c r="B8" s="1" t="s">
        <v>161</v>
      </c>
      <c r="C8" s="6">
        <v>2925</v>
      </c>
      <c r="D8" s="1">
        <v>418</v>
      </c>
      <c r="E8" s="1">
        <v>7</v>
      </c>
      <c r="F8" s="1">
        <v>430</v>
      </c>
    </row>
    <row r="9" spans="1:6" x14ac:dyDescent="0.3">
      <c r="A9" s="1" t="s">
        <v>15</v>
      </c>
      <c r="B9" s="1" t="s">
        <v>160</v>
      </c>
      <c r="C9" s="6">
        <v>2897</v>
      </c>
      <c r="D9" s="1">
        <v>362</v>
      </c>
      <c r="E9" s="1">
        <v>8</v>
      </c>
      <c r="F9" s="1">
        <v>426</v>
      </c>
    </row>
    <row r="10" spans="1:6" ht="28.8" x14ac:dyDescent="0.3">
      <c r="A10" s="1" t="s">
        <v>17</v>
      </c>
      <c r="B10" s="1" t="s">
        <v>166</v>
      </c>
      <c r="C10" s="6">
        <v>2826</v>
      </c>
      <c r="D10" s="1">
        <v>471</v>
      </c>
      <c r="E10" s="1">
        <v>6</v>
      </c>
      <c r="F10" s="1">
        <v>415</v>
      </c>
    </row>
    <row r="11" spans="1:6" x14ac:dyDescent="0.3">
      <c r="A11" s="1" t="s">
        <v>19</v>
      </c>
      <c r="B11" s="1" t="s">
        <v>170</v>
      </c>
      <c r="C11" s="6">
        <v>2636</v>
      </c>
      <c r="D11" s="6">
        <v>1318</v>
      </c>
      <c r="E11" s="1">
        <v>2</v>
      </c>
      <c r="F11" s="1">
        <v>387</v>
      </c>
    </row>
    <row r="12" spans="1:6" x14ac:dyDescent="0.3">
      <c r="A12" s="1" t="s">
        <v>21</v>
      </c>
      <c r="B12" s="1" t="s">
        <v>200</v>
      </c>
      <c r="C12" s="6">
        <v>1840</v>
      </c>
      <c r="D12" s="1">
        <v>920</v>
      </c>
      <c r="E12" s="1">
        <v>2</v>
      </c>
      <c r="F12" s="1">
        <v>270</v>
      </c>
    </row>
    <row r="13" spans="1:6" x14ac:dyDescent="0.3">
      <c r="A13" s="1" t="s">
        <v>23</v>
      </c>
      <c r="B13" s="1" t="s">
        <v>202</v>
      </c>
      <c r="C13" s="6">
        <v>1813</v>
      </c>
      <c r="D13" s="6">
        <v>1813</v>
      </c>
      <c r="E13" s="1">
        <v>1</v>
      </c>
      <c r="F13" s="1">
        <v>266</v>
      </c>
    </row>
    <row r="14" spans="1:6" x14ac:dyDescent="0.3">
      <c r="A14" s="1" t="s">
        <v>25</v>
      </c>
      <c r="B14" s="1" t="s">
        <v>221</v>
      </c>
      <c r="C14" s="6">
        <v>1501</v>
      </c>
      <c r="D14" s="1">
        <v>500</v>
      </c>
      <c r="E14" s="1">
        <v>3</v>
      </c>
      <c r="F14" s="1">
        <v>221</v>
      </c>
    </row>
    <row r="15" spans="1:6" ht="28.8" x14ac:dyDescent="0.3">
      <c r="A15" s="1" t="s">
        <v>27</v>
      </c>
      <c r="B15" s="1" t="s">
        <v>223</v>
      </c>
      <c r="C15" s="6">
        <v>1482</v>
      </c>
      <c r="D15" s="1">
        <v>212</v>
      </c>
      <c r="E15" s="1">
        <v>7</v>
      </c>
      <c r="F15" s="1">
        <v>218</v>
      </c>
    </row>
    <row r="16" spans="1:6" x14ac:dyDescent="0.3">
      <c r="A16" s="1" t="s">
        <v>29</v>
      </c>
      <c r="B16" s="1" t="s">
        <v>273</v>
      </c>
      <c r="C16" s="1">
        <v>817</v>
      </c>
      <c r="D16" s="1">
        <v>102</v>
      </c>
      <c r="E16" s="1">
        <v>8</v>
      </c>
      <c r="F16" s="1">
        <v>120</v>
      </c>
    </row>
    <row r="17" spans="1:6" x14ac:dyDescent="0.3">
      <c r="A17" s="1" t="s">
        <v>31</v>
      </c>
      <c r="B17" s="1" t="s">
        <v>283</v>
      </c>
      <c r="C17" s="1">
        <v>743</v>
      </c>
      <c r="D17" s="1">
        <v>743</v>
      </c>
      <c r="E17" s="1">
        <v>1</v>
      </c>
      <c r="F17" s="1">
        <v>109</v>
      </c>
    </row>
    <row r="18" spans="1:6" ht="43.2" x14ac:dyDescent="0.3">
      <c r="A18" s="1" t="s">
        <v>33</v>
      </c>
      <c r="B18" s="1" t="s">
        <v>295</v>
      </c>
      <c r="C18" s="1">
        <v>598</v>
      </c>
      <c r="D18" s="1">
        <v>149</v>
      </c>
      <c r="E18" s="1">
        <v>4</v>
      </c>
      <c r="F18" s="1">
        <v>88</v>
      </c>
    </row>
    <row r="19" spans="1:6" ht="28.8" x14ac:dyDescent="0.3">
      <c r="A19" s="1" t="s">
        <v>35</v>
      </c>
      <c r="B19" s="1" t="s">
        <v>297</v>
      </c>
      <c r="C19" s="1">
        <v>577</v>
      </c>
      <c r="D19" s="1">
        <v>577</v>
      </c>
      <c r="E19" s="1">
        <v>1</v>
      </c>
      <c r="F19" s="1">
        <v>85</v>
      </c>
    </row>
    <row r="20" spans="1:6" x14ac:dyDescent="0.3">
      <c r="A20" s="1" t="s">
        <v>37</v>
      </c>
      <c r="B20" s="1" t="s">
        <v>303</v>
      </c>
      <c r="C20" s="1">
        <v>542</v>
      </c>
      <c r="D20" s="1">
        <v>271</v>
      </c>
      <c r="E20" s="1">
        <v>2</v>
      </c>
      <c r="F20" s="1">
        <v>80</v>
      </c>
    </row>
    <row r="21" spans="1:6" x14ac:dyDescent="0.3">
      <c r="A21" s="1" t="s">
        <v>39</v>
      </c>
      <c r="B21" s="1" t="s">
        <v>315</v>
      </c>
      <c r="C21" s="1">
        <v>488</v>
      </c>
      <c r="D21" s="1">
        <v>163</v>
      </c>
      <c r="E21" s="1">
        <v>3</v>
      </c>
      <c r="F21" s="1">
        <v>72</v>
      </c>
    </row>
    <row r="22" spans="1:6" x14ac:dyDescent="0.3">
      <c r="A22" s="1" t="s">
        <v>41</v>
      </c>
      <c r="B22" s="1" t="s">
        <v>317</v>
      </c>
      <c r="C22" s="1">
        <v>470</v>
      </c>
      <c r="D22" s="1">
        <v>94</v>
      </c>
      <c r="E22" s="1">
        <v>5</v>
      </c>
      <c r="F22" s="1">
        <v>69</v>
      </c>
    </row>
    <row r="23" spans="1:6" x14ac:dyDescent="0.3">
      <c r="A23" s="1" t="s">
        <v>43</v>
      </c>
      <c r="B23" s="1" t="s">
        <v>326</v>
      </c>
      <c r="C23" s="1">
        <v>391</v>
      </c>
      <c r="D23" s="1">
        <v>65</v>
      </c>
      <c r="E23" s="1">
        <v>6</v>
      </c>
      <c r="F23" s="1">
        <v>57</v>
      </c>
    </row>
    <row r="24" spans="1:6" x14ac:dyDescent="0.3">
      <c r="A24" s="1" t="s">
        <v>45</v>
      </c>
      <c r="B24" s="1" t="s">
        <v>338</v>
      </c>
      <c r="C24" s="1">
        <v>305</v>
      </c>
      <c r="D24" s="1">
        <v>305</v>
      </c>
      <c r="E24" s="1">
        <v>1</v>
      </c>
      <c r="F24" s="1">
        <v>45</v>
      </c>
    </row>
    <row r="25" spans="1:6" x14ac:dyDescent="0.3">
      <c r="A25" s="1" t="s">
        <v>47</v>
      </c>
      <c r="B25" s="1" t="s">
        <v>351</v>
      </c>
      <c r="C25" s="1">
        <v>255</v>
      </c>
      <c r="D25" s="1">
        <v>128</v>
      </c>
      <c r="E25" s="1">
        <v>2</v>
      </c>
      <c r="F25" s="1">
        <v>38</v>
      </c>
    </row>
    <row r="26" spans="1:6" x14ac:dyDescent="0.3">
      <c r="A26" s="1" t="s">
        <v>49</v>
      </c>
      <c r="B26" s="1" t="s">
        <v>361</v>
      </c>
      <c r="C26" s="1">
        <v>237</v>
      </c>
      <c r="D26" s="1">
        <v>237</v>
      </c>
      <c r="E26" s="1">
        <v>1</v>
      </c>
      <c r="F26" s="1">
        <v>35</v>
      </c>
    </row>
    <row r="27" spans="1:6" x14ac:dyDescent="0.3">
      <c r="A27" s="1" t="s">
        <v>51</v>
      </c>
      <c r="B27" s="1" t="s">
        <v>396</v>
      </c>
      <c r="C27" s="1">
        <v>94</v>
      </c>
      <c r="D27" s="1">
        <v>94</v>
      </c>
      <c r="E27" s="1">
        <v>1</v>
      </c>
      <c r="F27" s="1">
        <v>14</v>
      </c>
    </row>
    <row r="28" spans="1:6" x14ac:dyDescent="0.3">
      <c r="A28" s="1" t="s">
        <v>53</v>
      </c>
      <c r="B28" s="1" t="s">
        <v>398</v>
      </c>
      <c r="C28" s="1">
        <v>93</v>
      </c>
      <c r="D28" s="1">
        <v>93</v>
      </c>
      <c r="E28" s="1">
        <v>1</v>
      </c>
      <c r="F28" s="1">
        <v>14</v>
      </c>
    </row>
    <row r="29" spans="1:6" x14ac:dyDescent="0.3">
      <c r="A29" s="1" t="s">
        <v>55</v>
      </c>
      <c r="B29" s="1" t="s">
        <v>400</v>
      </c>
      <c r="C29" s="1">
        <v>89</v>
      </c>
      <c r="D29" s="1">
        <v>89</v>
      </c>
      <c r="E29" s="1">
        <v>1</v>
      </c>
      <c r="F29" s="1">
        <v>13</v>
      </c>
    </row>
    <row r="30" spans="1:6" x14ac:dyDescent="0.3">
      <c r="A30" s="1" t="s">
        <v>56</v>
      </c>
      <c r="B30" s="1" t="s">
        <v>402</v>
      </c>
      <c r="C30" s="1">
        <v>63</v>
      </c>
      <c r="D30" s="1">
        <v>63</v>
      </c>
      <c r="E30" s="1">
        <v>1</v>
      </c>
      <c r="F30" s="1">
        <v>9</v>
      </c>
    </row>
    <row r="31" spans="1:6" x14ac:dyDescent="0.3">
      <c r="A31" s="1" t="s">
        <v>57</v>
      </c>
      <c r="B31" s="1" t="s">
        <v>414</v>
      </c>
      <c r="C31" s="1">
        <v>38</v>
      </c>
      <c r="D31" s="1">
        <v>38</v>
      </c>
      <c r="E31" s="1">
        <v>1</v>
      </c>
      <c r="F31" s="1">
        <v>6</v>
      </c>
    </row>
    <row r="32" spans="1:6" x14ac:dyDescent="0.3">
      <c r="E32">
        <f>SUM(E2:E31)</f>
        <v>209</v>
      </c>
    </row>
  </sheetData>
  <pageMargins left="0.7" right="0.7" top="0.78740157499999996" bottom="0.78740157499999996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Views>
    <sheetView workbookViewId="0">
      <selection activeCell="I6" sqref="I6"/>
    </sheetView>
  </sheetViews>
  <sheetFormatPr baseColWidth="10" defaultRowHeight="14.4" x14ac:dyDescent="0.3"/>
  <cols>
    <col min="2" max="2" width="20.21875" customWidth="1"/>
  </cols>
  <sheetData>
    <row r="1" spans="1:6" ht="28.8" x14ac:dyDescent="0.3">
      <c r="A1" s="12" t="s">
        <v>125</v>
      </c>
      <c r="B1" s="12" t="s">
        <v>126</v>
      </c>
      <c r="C1" s="12" t="s">
        <v>447</v>
      </c>
      <c r="D1" s="12" t="s">
        <v>448</v>
      </c>
      <c r="E1" s="12" t="s">
        <v>449</v>
      </c>
      <c r="F1" s="12" t="s">
        <v>445</v>
      </c>
    </row>
    <row r="2" spans="1:6" x14ac:dyDescent="0.3">
      <c r="A2" s="38" t="s">
        <v>1</v>
      </c>
      <c r="B2" s="38" t="s">
        <v>469</v>
      </c>
      <c r="C2" s="39">
        <v>2543</v>
      </c>
      <c r="D2" s="38">
        <v>231</v>
      </c>
      <c r="E2" s="38">
        <v>11</v>
      </c>
      <c r="F2" s="38">
        <v>374</v>
      </c>
    </row>
    <row r="3" spans="1:6" ht="28.8" x14ac:dyDescent="0.3">
      <c r="A3" s="38" t="s">
        <v>3</v>
      </c>
      <c r="B3" s="38" t="s">
        <v>470</v>
      </c>
      <c r="C3" s="38">
        <v>677</v>
      </c>
      <c r="D3" s="38">
        <v>339</v>
      </c>
      <c r="E3" s="38">
        <v>2</v>
      </c>
      <c r="F3" s="38">
        <v>100</v>
      </c>
    </row>
    <row r="4" spans="1:6" x14ac:dyDescent="0.3">
      <c r="A4" s="38" t="s">
        <v>5</v>
      </c>
      <c r="B4" s="38" t="s">
        <v>471</v>
      </c>
      <c r="C4" s="38">
        <v>447</v>
      </c>
      <c r="D4" s="38">
        <v>89</v>
      </c>
      <c r="E4" s="38">
        <v>5</v>
      </c>
      <c r="F4" s="38">
        <v>66</v>
      </c>
    </row>
    <row r="5" spans="1:6" ht="28.8" x14ac:dyDescent="0.3">
      <c r="A5" s="38" t="s">
        <v>7</v>
      </c>
      <c r="B5" s="38" t="s">
        <v>472</v>
      </c>
      <c r="C5" s="38">
        <v>429</v>
      </c>
      <c r="D5" s="38">
        <v>143</v>
      </c>
      <c r="E5" s="38">
        <v>3</v>
      </c>
      <c r="F5" s="38">
        <v>63</v>
      </c>
    </row>
    <row r="6" spans="1:6" ht="28.8" x14ac:dyDescent="0.3">
      <c r="A6" s="38" t="s">
        <v>9</v>
      </c>
      <c r="B6" s="38" t="s">
        <v>473</v>
      </c>
      <c r="C6" s="38">
        <v>70</v>
      </c>
      <c r="D6" s="38">
        <v>35</v>
      </c>
      <c r="E6" s="38">
        <v>2</v>
      </c>
      <c r="F6" s="38">
        <v>10</v>
      </c>
    </row>
  </sheetData>
  <pageMargins left="0.7" right="0.7" top="0.78740157499999996" bottom="0.78740157499999996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workbookViewId="0"/>
  </sheetViews>
  <sheetFormatPr baseColWidth="10" defaultRowHeight="14.4" x14ac:dyDescent="0.3"/>
  <sheetData>
    <row r="1" spans="1:6" ht="28.8" x14ac:dyDescent="0.3">
      <c r="A1" s="12" t="s">
        <v>465</v>
      </c>
      <c r="B1" s="12" t="s">
        <v>126</v>
      </c>
      <c r="C1" s="12" t="s">
        <v>447</v>
      </c>
      <c r="D1" s="12" t="s">
        <v>448</v>
      </c>
      <c r="E1" s="12" t="s">
        <v>449</v>
      </c>
      <c r="F1" s="12" t="s">
        <v>445</v>
      </c>
    </row>
    <row r="2" spans="1:6" ht="28.8" x14ac:dyDescent="0.3">
      <c r="A2" s="38" t="s">
        <v>1</v>
      </c>
      <c r="B2" s="38" t="s">
        <v>474</v>
      </c>
      <c r="C2" s="39">
        <v>6201</v>
      </c>
      <c r="D2" s="38">
        <v>388</v>
      </c>
      <c r="E2" s="38">
        <v>16</v>
      </c>
      <c r="F2" s="38">
        <v>911</v>
      </c>
    </row>
    <row r="3" spans="1:6" ht="28.8" x14ac:dyDescent="0.3">
      <c r="A3" s="38" t="s">
        <v>3</v>
      </c>
      <c r="B3" s="38" t="s">
        <v>475</v>
      </c>
      <c r="C3" s="39">
        <v>3399</v>
      </c>
      <c r="D3" s="38">
        <v>425</v>
      </c>
      <c r="E3" s="38">
        <v>8</v>
      </c>
      <c r="F3" s="38">
        <v>500</v>
      </c>
    </row>
    <row r="4" spans="1:6" ht="28.8" x14ac:dyDescent="0.3">
      <c r="A4" s="38" t="s">
        <v>5</v>
      </c>
      <c r="B4" s="38" t="s">
        <v>476</v>
      </c>
      <c r="C4" s="39">
        <v>2326</v>
      </c>
      <c r="D4" s="38">
        <v>179</v>
      </c>
      <c r="E4" s="38">
        <v>13</v>
      </c>
      <c r="F4" s="38">
        <v>342</v>
      </c>
    </row>
    <row r="5" spans="1:6" ht="43.2" x14ac:dyDescent="0.3">
      <c r="A5" s="38" t="s">
        <v>7</v>
      </c>
      <c r="B5" s="38" t="s">
        <v>477</v>
      </c>
      <c r="C5" s="39">
        <v>1871</v>
      </c>
      <c r="D5" s="38">
        <v>374</v>
      </c>
      <c r="E5" s="38">
        <v>5</v>
      </c>
      <c r="F5" s="38">
        <v>275</v>
      </c>
    </row>
    <row r="6" spans="1:6" ht="43.2" x14ac:dyDescent="0.3">
      <c r="A6" s="38" t="s">
        <v>9</v>
      </c>
      <c r="B6" s="38" t="s">
        <v>478</v>
      </c>
      <c r="C6" s="39">
        <v>1536</v>
      </c>
      <c r="D6" s="38">
        <v>219</v>
      </c>
      <c r="E6" s="38">
        <v>7</v>
      </c>
      <c r="F6" s="38">
        <v>226</v>
      </c>
    </row>
    <row r="7" spans="1:6" ht="43.2" x14ac:dyDescent="0.3">
      <c r="A7" s="38" t="s">
        <v>11</v>
      </c>
      <c r="B7" s="38" t="s">
        <v>479</v>
      </c>
      <c r="C7" s="39">
        <v>1472</v>
      </c>
      <c r="D7" s="38">
        <v>184</v>
      </c>
      <c r="E7" s="38">
        <v>8</v>
      </c>
      <c r="F7" s="38">
        <v>216</v>
      </c>
    </row>
    <row r="8" spans="1:6" x14ac:dyDescent="0.3">
      <c r="A8" s="38" t="s">
        <v>13</v>
      </c>
      <c r="B8" s="38" t="s">
        <v>480</v>
      </c>
      <c r="C8" s="38">
        <v>632</v>
      </c>
      <c r="D8" s="38">
        <v>126</v>
      </c>
      <c r="E8" s="38">
        <v>5</v>
      </c>
      <c r="F8" s="38">
        <v>93</v>
      </c>
    </row>
    <row r="9" spans="1:6" ht="28.8" x14ac:dyDescent="0.3">
      <c r="A9" s="38" t="s">
        <v>15</v>
      </c>
      <c r="B9" s="38" t="s">
        <v>481</v>
      </c>
      <c r="C9" s="38">
        <v>235</v>
      </c>
      <c r="D9" s="38">
        <v>59</v>
      </c>
      <c r="E9" s="38">
        <v>4</v>
      </c>
      <c r="F9" s="38">
        <v>35</v>
      </c>
    </row>
    <row r="10" spans="1:6" ht="28.8" x14ac:dyDescent="0.3">
      <c r="A10" s="38" t="s">
        <v>17</v>
      </c>
      <c r="B10" s="38" t="s">
        <v>482</v>
      </c>
      <c r="C10" s="38">
        <v>108</v>
      </c>
      <c r="D10" s="38">
        <v>36</v>
      </c>
      <c r="E10" s="38">
        <v>3</v>
      </c>
      <c r="F10" s="38">
        <v>16</v>
      </c>
    </row>
  </sheetData>
  <pageMargins left="0.7" right="0.7" top="0.78740157499999996" bottom="0.78740157499999996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workbookViewId="0">
      <selection activeCell="A13" sqref="A13"/>
    </sheetView>
  </sheetViews>
  <sheetFormatPr baseColWidth="10" defaultRowHeight="14.4" x14ac:dyDescent="0.3"/>
  <cols>
    <col min="2" max="2" width="23.44140625" customWidth="1"/>
  </cols>
  <sheetData>
    <row r="1" spans="1:6" ht="28.8" x14ac:dyDescent="0.3">
      <c r="A1" s="12" t="s">
        <v>125</v>
      </c>
      <c r="B1" s="12" t="s">
        <v>126</v>
      </c>
      <c r="C1" s="12" t="s">
        <v>447</v>
      </c>
      <c r="D1" s="12" t="s">
        <v>448</v>
      </c>
      <c r="E1" s="12" t="s">
        <v>449</v>
      </c>
      <c r="F1" s="12" t="s">
        <v>445</v>
      </c>
    </row>
    <row r="2" spans="1:6" x14ac:dyDescent="0.3">
      <c r="A2" s="38" t="s">
        <v>1</v>
      </c>
      <c r="B2" s="38" t="s">
        <v>483</v>
      </c>
      <c r="C2" s="39">
        <v>3495</v>
      </c>
      <c r="D2" s="38">
        <v>159</v>
      </c>
      <c r="E2" s="38">
        <v>22</v>
      </c>
      <c r="F2" s="38">
        <v>514</v>
      </c>
    </row>
    <row r="3" spans="1:6" ht="28.8" x14ac:dyDescent="0.3">
      <c r="A3" s="38" t="s">
        <v>3</v>
      </c>
      <c r="B3" s="38" t="s">
        <v>484</v>
      </c>
      <c r="C3" s="39">
        <v>3097</v>
      </c>
      <c r="D3" s="38">
        <v>238</v>
      </c>
      <c r="E3" s="38">
        <v>13</v>
      </c>
      <c r="F3" s="38">
        <v>455</v>
      </c>
    </row>
    <row r="4" spans="1:6" x14ac:dyDescent="0.3">
      <c r="A4" s="38" t="s">
        <v>5</v>
      </c>
      <c r="B4" s="38" t="s">
        <v>485</v>
      </c>
      <c r="C4" s="39">
        <v>3041</v>
      </c>
      <c r="D4" s="38">
        <v>203</v>
      </c>
      <c r="E4" s="38">
        <v>15</v>
      </c>
      <c r="F4" s="38">
        <v>447</v>
      </c>
    </row>
    <row r="5" spans="1:6" ht="28.8" x14ac:dyDescent="0.3">
      <c r="A5" s="38" t="s">
        <v>7</v>
      </c>
      <c r="B5" s="38" t="s">
        <v>486</v>
      </c>
      <c r="C5" s="39">
        <v>2020</v>
      </c>
      <c r="D5" s="38">
        <v>224</v>
      </c>
      <c r="E5" s="38">
        <v>9</v>
      </c>
      <c r="F5" s="38">
        <v>297</v>
      </c>
    </row>
    <row r="6" spans="1:6" x14ac:dyDescent="0.3">
      <c r="A6" s="38" t="s">
        <v>9</v>
      </c>
      <c r="B6" s="38" t="s">
        <v>487</v>
      </c>
      <c r="C6" s="39">
        <v>1293</v>
      </c>
      <c r="D6" s="38">
        <v>144</v>
      </c>
      <c r="E6" s="38">
        <v>9</v>
      </c>
      <c r="F6" s="38">
        <v>190</v>
      </c>
    </row>
    <row r="7" spans="1:6" ht="28.8" x14ac:dyDescent="0.3">
      <c r="A7" s="38" t="s">
        <v>11</v>
      </c>
      <c r="B7" s="38" t="s">
        <v>488</v>
      </c>
      <c r="C7" s="39">
        <v>1064</v>
      </c>
      <c r="D7" s="38">
        <v>177</v>
      </c>
      <c r="E7" s="38">
        <v>6</v>
      </c>
      <c r="F7" s="38">
        <v>156</v>
      </c>
    </row>
    <row r="8" spans="1:6" x14ac:dyDescent="0.3">
      <c r="A8" s="38" t="s">
        <v>13</v>
      </c>
      <c r="B8" s="38" t="s">
        <v>489</v>
      </c>
      <c r="C8" s="38">
        <v>568</v>
      </c>
      <c r="D8" s="38">
        <v>284</v>
      </c>
      <c r="E8" s="38">
        <v>2</v>
      </c>
      <c r="F8" s="38">
        <v>83</v>
      </c>
    </row>
    <row r="9" spans="1:6" x14ac:dyDescent="0.3">
      <c r="A9" s="38" t="s">
        <v>15</v>
      </c>
      <c r="B9" s="38" t="s">
        <v>490</v>
      </c>
      <c r="C9" s="38">
        <v>431</v>
      </c>
      <c r="D9" s="38">
        <v>216</v>
      </c>
      <c r="E9" s="38">
        <v>2</v>
      </c>
      <c r="F9" s="38">
        <v>63</v>
      </c>
    </row>
    <row r="10" spans="1:6" x14ac:dyDescent="0.3">
      <c r="A10" s="38" t="s">
        <v>17</v>
      </c>
      <c r="B10" s="38" t="s">
        <v>491</v>
      </c>
      <c r="C10" s="38">
        <v>358</v>
      </c>
      <c r="D10" s="38">
        <v>119</v>
      </c>
      <c r="E10" s="38">
        <v>3</v>
      </c>
      <c r="F10" s="38">
        <v>53</v>
      </c>
    </row>
    <row r="11" spans="1:6" x14ac:dyDescent="0.3">
      <c r="A11" s="38" t="s">
        <v>19</v>
      </c>
      <c r="B11" s="38" t="s">
        <v>492</v>
      </c>
      <c r="C11" s="38">
        <v>137</v>
      </c>
      <c r="D11" s="38">
        <v>68</v>
      </c>
      <c r="E11" s="38">
        <v>2</v>
      </c>
      <c r="F11" s="38">
        <v>20</v>
      </c>
    </row>
    <row r="12" spans="1:6" x14ac:dyDescent="0.3">
      <c r="A12" s="38" t="s">
        <v>21</v>
      </c>
      <c r="B12" s="38" t="s">
        <v>493</v>
      </c>
      <c r="C12" s="38">
        <v>32</v>
      </c>
      <c r="D12" s="38">
        <v>16</v>
      </c>
      <c r="E12" s="38">
        <v>2</v>
      </c>
      <c r="F12" s="38">
        <v>5</v>
      </c>
    </row>
  </sheetData>
  <pageMargins left="0.7" right="0.7" top="0.78740157499999996" bottom="0.78740157499999996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>
      <selection activeCell="I6" sqref="I6"/>
    </sheetView>
  </sheetViews>
  <sheetFormatPr baseColWidth="10" defaultRowHeight="14.4" x14ac:dyDescent="0.3"/>
  <cols>
    <col min="2" max="2" width="25.5546875" customWidth="1"/>
  </cols>
  <sheetData>
    <row r="1" spans="1:6" ht="28.8" x14ac:dyDescent="0.3">
      <c r="A1" s="12" t="s">
        <v>125</v>
      </c>
      <c r="B1" s="12" t="s">
        <v>126</v>
      </c>
      <c r="C1" s="12" t="s">
        <v>447</v>
      </c>
      <c r="D1" s="12" t="s">
        <v>448</v>
      </c>
      <c r="E1" s="12" t="s">
        <v>449</v>
      </c>
      <c r="F1" s="12" t="s">
        <v>445</v>
      </c>
    </row>
    <row r="2" spans="1:6" ht="28.8" x14ac:dyDescent="0.3">
      <c r="A2" s="38" t="s">
        <v>1</v>
      </c>
      <c r="B2" s="38" t="s">
        <v>494</v>
      </c>
      <c r="C2" s="39">
        <v>7482</v>
      </c>
      <c r="D2" s="38">
        <v>416</v>
      </c>
      <c r="E2" s="38">
        <v>18</v>
      </c>
      <c r="F2" s="39">
        <v>1100</v>
      </c>
    </row>
    <row r="3" spans="1:6" ht="43.2" x14ac:dyDescent="0.3">
      <c r="A3" s="38" t="s">
        <v>3</v>
      </c>
      <c r="B3" s="38" t="s">
        <v>495</v>
      </c>
      <c r="C3" s="39">
        <v>7281</v>
      </c>
      <c r="D3" s="38">
        <v>347</v>
      </c>
      <c r="E3" s="38">
        <v>21</v>
      </c>
      <c r="F3" s="39">
        <v>1070</v>
      </c>
    </row>
    <row r="4" spans="1:6" ht="28.8" x14ac:dyDescent="0.3">
      <c r="A4" s="38" t="s">
        <v>5</v>
      </c>
      <c r="B4" s="38" t="s">
        <v>496</v>
      </c>
      <c r="C4" s="39">
        <v>4431</v>
      </c>
      <c r="D4" s="38">
        <v>369</v>
      </c>
      <c r="E4" s="38">
        <v>12</v>
      </c>
      <c r="F4" s="38">
        <v>651</v>
      </c>
    </row>
    <row r="5" spans="1:6" ht="43.2" x14ac:dyDescent="0.3">
      <c r="A5" s="38" t="s">
        <v>7</v>
      </c>
      <c r="B5" s="38" t="s">
        <v>497</v>
      </c>
      <c r="C5" s="39">
        <v>3560</v>
      </c>
      <c r="D5" s="38">
        <v>324</v>
      </c>
      <c r="E5" s="38">
        <v>11</v>
      </c>
      <c r="F5" s="38">
        <v>523</v>
      </c>
    </row>
    <row r="6" spans="1:6" ht="28.8" x14ac:dyDescent="0.3">
      <c r="A6" s="38" t="s">
        <v>9</v>
      </c>
      <c r="B6" s="38" t="s">
        <v>498</v>
      </c>
      <c r="C6" s="39">
        <v>2521</v>
      </c>
      <c r="D6" s="38">
        <v>210</v>
      </c>
      <c r="E6" s="38">
        <v>12</v>
      </c>
      <c r="F6" s="38">
        <v>371</v>
      </c>
    </row>
    <row r="7" spans="1:6" ht="57.6" x14ac:dyDescent="0.3">
      <c r="A7" s="38" t="s">
        <v>11</v>
      </c>
      <c r="B7" s="38" t="s">
        <v>499</v>
      </c>
      <c r="C7" s="39">
        <v>2514</v>
      </c>
      <c r="D7" s="38">
        <v>229</v>
      </c>
      <c r="E7" s="38">
        <v>11</v>
      </c>
      <c r="F7" s="38">
        <v>369</v>
      </c>
    </row>
    <row r="8" spans="1:6" x14ac:dyDescent="0.3">
      <c r="A8" s="38" t="s">
        <v>13</v>
      </c>
      <c r="B8" s="38" t="s">
        <v>500</v>
      </c>
      <c r="C8" s="39">
        <v>1975</v>
      </c>
      <c r="D8" s="38">
        <v>219</v>
      </c>
      <c r="E8" s="38">
        <v>9</v>
      </c>
      <c r="F8" s="38">
        <v>290</v>
      </c>
    </row>
    <row r="9" spans="1:6" x14ac:dyDescent="0.3">
      <c r="A9" s="38" t="s">
        <v>15</v>
      </c>
      <c r="B9" s="38" t="s">
        <v>501</v>
      </c>
      <c r="C9" s="39">
        <v>1551</v>
      </c>
      <c r="D9" s="38">
        <v>155</v>
      </c>
      <c r="E9" s="38">
        <v>10</v>
      </c>
      <c r="F9" s="38">
        <v>228</v>
      </c>
    </row>
    <row r="10" spans="1:6" x14ac:dyDescent="0.3">
      <c r="A10" s="38" t="s">
        <v>17</v>
      </c>
      <c r="B10" s="38" t="s">
        <v>502</v>
      </c>
      <c r="C10" s="39">
        <v>1349</v>
      </c>
      <c r="D10" s="38">
        <v>675</v>
      </c>
      <c r="E10" s="38">
        <v>2</v>
      </c>
      <c r="F10" s="38">
        <v>198</v>
      </c>
    </row>
    <row r="11" spans="1:6" x14ac:dyDescent="0.3">
      <c r="A11" s="38" t="s">
        <v>19</v>
      </c>
      <c r="B11" s="38" t="s">
        <v>503</v>
      </c>
      <c r="C11" s="39">
        <v>1226</v>
      </c>
      <c r="D11" s="38">
        <v>204</v>
      </c>
      <c r="E11" s="38">
        <v>6</v>
      </c>
      <c r="F11" s="38">
        <v>180</v>
      </c>
    </row>
    <row r="12" spans="1:6" ht="28.8" x14ac:dyDescent="0.3">
      <c r="A12" s="38" t="s">
        <v>21</v>
      </c>
      <c r="B12" s="38" t="s">
        <v>504</v>
      </c>
      <c r="C12" s="38">
        <v>612</v>
      </c>
      <c r="D12" s="38">
        <v>204</v>
      </c>
      <c r="E12" s="38">
        <v>3</v>
      </c>
      <c r="F12" s="38">
        <v>90</v>
      </c>
    </row>
    <row r="13" spans="1:6" ht="86.4" x14ac:dyDescent="0.3">
      <c r="A13" s="38" t="s">
        <v>23</v>
      </c>
      <c r="B13" s="38" t="s">
        <v>505</v>
      </c>
      <c r="C13" s="38">
        <v>539</v>
      </c>
      <c r="D13" s="38">
        <v>45</v>
      </c>
      <c r="E13" s="38">
        <v>12</v>
      </c>
      <c r="F13" s="38">
        <v>79</v>
      </c>
    </row>
    <row r="14" spans="1:6" ht="43.2" x14ac:dyDescent="0.3">
      <c r="A14" s="38" t="s">
        <v>25</v>
      </c>
      <c r="B14" s="38" t="s">
        <v>506</v>
      </c>
      <c r="C14" s="38">
        <v>453</v>
      </c>
      <c r="D14" s="38">
        <v>113</v>
      </c>
      <c r="E14" s="38">
        <v>4</v>
      </c>
      <c r="F14" s="38">
        <v>67</v>
      </c>
    </row>
    <row r="15" spans="1:6" x14ac:dyDescent="0.3">
      <c r="A15" s="38" t="s">
        <v>27</v>
      </c>
      <c r="B15" s="38" t="s">
        <v>507</v>
      </c>
      <c r="C15" s="38">
        <v>307</v>
      </c>
      <c r="D15" s="38">
        <v>102</v>
      </c>
      <c r="E15" s="38">
        <v>3</v>
      </c>
      <c r="F15" s="38">
        <v>45</v>
      </c>
    </row>
    <row r="16" spans="1:6" x14ac:dyDescent="0.3">
      <c r="A16" s="38" t="s">
        <v>29</v>
      </c>
      <c r="B16" s="38" t="s">
        <v>508</v>
      </c>
      <c r="C16" s="38">
        <v>257</v>
      </c>
      <c r="D16" s="38">
        <v>51</v>
      </c>
      <c r="E16" s="38">
        <v>5</v>
      </c>
      <c r="F16" s="38">
        <v>38</v>
      </c>
    </row>
    <row r="17" spans="1:6" x14ac:dyDescent="0.3">
      <c r="A17" s="38" t="s">
        <v>31</v>
      </c>
      <c r="B17" s="38" t="s">
        <v>509</v>
      </c>
      <c r="C17" s="38">
        <v>165</v>
      </c>
      <c r="D17" s="38">
        <v>82</v>
      </c>
      <c r="E17" s="38">
        <v>2</v>
      </c>
      <c r="F17" s="38">
        <v>24</v>
      </c>
    </row>
  </sheetData>
  <pageMargins left="0.7" right="0.7" top="0.78740157499999996" bottom="0.78740157499999996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workbookViewId="0">
      <selection activeCell="C11" sqref="C11"/>
    </sheetView>
  </sheetViews>
  <sheetFormatPr baseColWidth="10" defaultRowHeight="14.4" x14ac:dyDescent="0.3"/>
  <sheetData>
    <row r="1" spans="1:6" ht="28.8" x14ac:dyDescent="0.3">
      <c r="A1" s="12" t="s">
        <v>125</v>
      </c>
      <c r="B1" s="12" t="s">
        <v>126</v>
      </c>
      <c r="C1" s="12" t="s">
        <v>447</v>
      </c>
      <c r="D1" s="12" t="s">
        <v>448</v>
      </c>
      <c r="E1" s="12" t="s">
        <v>449</v>
      </c>
      <c r="F1" s="12" t="s">
        <v>445</v>
      </c>
    </row>
    <row r="2" spans="1:6" ht="28.8" x14ac:dyDescent="0.3">
      <c r="A2" s="38" t="s">
        <v>1</v>
      </c>
      <c r="B2" s="38" t="s">
        <v>510</v>
      </c>
      <c r="C2" s="39">
        <v>4156</v>
      </c>
      <c r="D2" s="38">
        <v>519</v>
      </c>
      <c r="E2" s="38">
        <v>8</v>
      </c>
      <c r="F2" s="38">
        <v>611</v>
      </c>
    </row>
    <row r="3" spans="1:6" ht="43.2" x14ac:dyDescent="0.3">
      <c r="A3" s="38" t="s">
        <v>3</v>
      </c>
      <c r="B3" s="38" t="s">
        <v>511</v>
      </c>
      <c r="C3" s="39">
        <v>1273</v>
      </c>
      <c r="D3" s="38">
        <v>159</v>
      </c>
      <c r="E3" s="38">
        <v>8</v>
      </c>
      <c r="F3" s="38">
        <v>187</v>
      </c>
    </row>
    <row r="4" spans="1:6" ht="28.8" x14ac:dyDescent="0.3">
      <c r="A4" s="38" t="s">
        <v>5</v>
      </c>
      <c r="B4" s="38" t="s">
        <v>512</v>
      </c>
      <c r="C4" s="38">
        <v>789</v>
      </c>
      <c r="D4" s="38">
        <v>197</v>
      </c>
      <c r="E4" s="38">
        <v>4</v>
      </c>
      <c r="F4" s="38">
        <v>116</v>
      </c>
    </row>
    <row r="5" spans="1:6" x14ac:dyDescent="0.3">
      <c r="A5" s="38" t="s">
        <v>7</v>
      </c>
      <c r="B5" s="38" t="s">
        <v>513</v>
      </c>
      <c r="C5" s="38">
        <v>710</v>
      </c>
      <c r="D5" s="38">
        <v>237</v>
      </c>
      <c r="E5" s="38">
        <v>3</v>
      </c>
      <c r="F5" s="38">
        <v>104</v>
      </c>
    </row>
    <row r="6" spans="1:6" ht="28.8" x14ac:dyDescent="0.3">
      <c r="A6" s="38" t="s">
        <v>9</v>
      </c>
      <c r="B6" s="38" t="s">
        <v>514</v>
      </c>
      <c r="C6" s="38">
        <v>525</v>
      </c>
      <c r="D6" s="38">
        <v>175</v>
      </c>
      <c r="E6" s="38">
        <v>3</v>
      </c>
      <c r="F6" s="38">
        <v>77</v>
      </c>
    </row>
    <row r="7" spans="1:6" x14ac:dyDescent="0.3">
      <c r="A7" s="38" t="s">
        <v>11</v>
      </c>
      <c r="B7" s="38" t="s">
        <v>515</v>
      </c>
      <c r="C7" s="38">
        <v>72</v>
      </c>
      <c r="D7" s="38">
        <v>14</v>
      </c>
      <c r="E7" s="38">
        <v>5</v>
      </c>
      <c r="F7" s="38">
        <v>11</v>
      </c>
    </row>
  </sheetData>
  <pageMargins left="0.7" right="0.7" top="0.78740157499999996" bottom="0.78740157499999996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tabSelected="1" workbookViewId="0">
      <selection activeCell="C18" sqref="C18"/>
    </sheetView>
  </sheetViews>
  <sheetFormatPr baseColWidth="10" defaultRowHeight="14.4" x14ac:dyDescent="0.3"/>
  <cols>
    <col min="2" max="2" width="33.21875" customWidth="1"/>
  </cols>
  <sheetData>
    <row r="1" spans="1:6" ht="28.8" x14ac:dyDescent="0.3">
      <c r="A1" s="12" t="s">
        <v>125</v>
      </c>
      <c r="B1" s="12" t="s">
        <v>126</v>
      </c>
      <c r="C1" s="12" t="s">
        <v>447</v>
      </c>
      <c r="D1" s="12" t="s">
        <v>448</v>
      </c>
      <c r="E1" s="12" t="s">
        <v>449</v>
      </c>
      <c r="F1" s="12" t="s">
        <v>445</v>
      </c>
    </row>
    <row r="2" spans="1:6" ht="28.8" x14ac:dyDescent="0.3">
      <c r="A2" s="38" t="s">
        <v>1</v>
      </c>
      <c r="B2" s="38" t="s">
        <v>516</v>
      </c>
      <c r="C2" s="39">
        <v>1977</v>
      </c>
      <c r="D2" s="38">
        <v>329</v>
      </c>
      <c r="E2" s="38">
        <v>6</v>
      </c>
      <c r="F2" s="38">
        <v>291</v>
      </c>
    </row>
    <row r="3" spans="1:6" x14ac:dyDescent="0.3">
      <c r="A3" s="38" t="s">
        <v>3</v>
      </c>
      <c r="B3" s="38" t="s">
        <v>517</v>
      </c>
      <c r="C3" s="39">
        <v>1862</v>
      </c>
      <c r="D3" s="38">
        <v>310</v>
      </c>
      <c r="E3" s="38">
        <v>6</v>
      </c>
      <c r="F3" s="38">
        <v>274</v>
      </c>
    </row>
    <row r="4" spans="1:6" x14ac:dyDescent="0.3">
      <c r="A4" s="4" t="s">
        <v>5</v>
      </c>
      <c r="B4" s="4" t="s">
        <v>518</v>
      </c>
      <c r="C4" s="5">
        <v>1548</v>
      </c>
      <c r="D4" s="4">
        <v>774</v>
      </c>
      <c r="E4" s="4">
        <v>2</v>
      </c>
      <c r="F4" s="4">
        <v>228</v>
      </c>
    </row>
    <row r="5" spans="1:6" x14ac:dyDescent="0.3">
      <c r="A5" s="38" t="s">
        <v>7</v>
      </c>
      <c r="B5" s="38" t="s">
        <v>519</v>
      </c>
      <c r="C5" s="39">
        <v>1269</v>
      </c>
      <c r="D5" s="38">
        <v>254</v>
      </c>
      <c r="E5" s="38">
        <v>5</v>
      </c>
      <c r="F5" s="38">
        <v>186</v>
      </c>
    </row>
    <row r="6" spans="1:6" x14ac:dyDescent="0.3">
      <c r="A6" s="38" t="s">
        <v>9</v>
      </c>
      <c r="B6" s="38" t="s">
        <v>520</v>
      </c>
      <c r="C6" s="39">
        <v>1156</v>
      </c>
      <c r="D6" s="38">
        <v>145</v>
      </c>
      <c r="E6" s="38">
        <v>8</v>
      </c>
      <c r="F6" s="38">
        <v>170</v>
      </c>
    </row>
    <row r="7" spans="1:6" x14ac:dyDescent="0.3">
      <c r="A7" s="38" t="s">
        <v>11</v>
      </c>
      <c r="B7" s="38" t="s">
        <v>521</v>
      </c>
      <c r="C7" s="39">
        <v>1054</v>
      </c>
      <c r="D7" s="38">
        <v>264</v>
      </c>
      <c r="E7" s="38">
        <v>4</v>
      </c>
      <c r="F7" s="38">
        <v>155</v>
      </c>
    </row>
    <row r="8" spans="1:6" x14ac:dyDescent="0.3">
      <c r="A8" s="38" t="s">
        <v>13</v>
      </c>
      <c r="B8" s="38" t="s">
        <v>522</v>
      </c>
      <c r="C8" s="38">
        <v>214</v>
      </c>
      <c r="D8" s="38">
        <v>71</v>
      </c>
      <c r="E8" s="38">
        <v>3</v>
      </c>
      <c r="F8" s="38">
        <v>32</v>
      </c>
    </row>
    <row r="9" spans="1:6" x14ac:dyDescent="0.3">
      <c r="A9" s="38" t="s">
        <v>15</v>
      </c>
      <c r="B9" s="38" t="s">
        <v>523</v>
      </c>
      <c r="C9" s="38">
        <v>133</v>
      </c>
      <c r="D9" s="38">
        <v>44</v>
      </c>
      <c r="E9" s="38">
        <v>3</v>
      </c>
      <c r="F9" s="38">
        <v>20</v>
      </c>
    </row>
  </sheetData>
  <pageMargins left="0.7" right="0.7" top="0.78740157499999996" bottom="0.78740157499999996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workbookViewId="0">
      <selection activeCell="L5" sqref="L5"/>
    </sheetView>
  </sheetViews>
  <sheetFormatPr baseColWidth="10" defaultRowHeight="14.4" x14ac:dyDescent="0.3"/>
  <cols>
    <col min="2" max="2" width="22.21875" customWidth="1"/>
  </cols>
  <sheetData>
    <row r="1" spans="1:6" ht="28.8" x14ac:dyDescent="0.3">
      <c r="A1" s="12" t="s">
        <v>125</v>
      </c>
      <c r="B1" s="12" t="s">
        <v>126</v>
      </c>
      <c r="C1" s="12" t="s">
        <v>447</v>
      </c>
      <c r="D1" s="12" t="s">
        <v>448</v>
      </c>
      <c r="E1" s="12" t="s">
        <v>449</v>
      </c>
      <c r="F1" s="12" t="s">
        <v>445</v>
      </c>
    </row>
    <row r="2" spans="1:6" ht="28.8" x14ac:dyDescent="0.3">
      <c r="A2" s="54" t="s">
        <v>1</v>
      </c>
      <c r="B2" s="38" t="s">
        <v>524</v>
      </c>
      <c r="C2" s="57">
        <v>6715</v>
      </c>
      <c r="D2" s="54">
        <v>480</v>
      </c>
      <c r="E2" s="54">
        <v>14</v>
      </c>
      <c r="F2" s="54">
        <v>987</v>
      </c>
    </row>
    <row r="3" spans="1:6" x14ac:dyDescent="0.3">
      <c r="A3" s="54"/>
      <c r="B3" s="38" t="s">
        <v>525</v>
      </c>
      <c r="C3" s="57"/>
      <c r="D3" s="54"/>
      <c r="E3" s="54"/>
      <c r="F3" s="54"/>
    </row>
    <row r="4" spans="1:6" x14ac:dyDescent="0.3">
      <c r="A4" s="38" t="s">
        <v>3</v>
      </c>
      <c r="B4" s="38" t="s">
        <v>526</v>
      </c>
      <c r="C4" s="39">
        <v>5052</v>
      </c>
      <c r="D4" s="38">
        <v>266</v>
      </c>
      <c r="E4" s="38">
        <v>19</v>
      </c>
      <c r="F4" s="38">
        <v>743</v>
      </c>
    </row>
    <row r="5" spans="1:6" x14ac:dyDescent="0.3">
      <c r="A5" s="38" t="s">
        <v>5</v>
      </c>
      <c r="B5" s="38" t="s">
        <v>527</v>
      </c>
      <c r="C5" s="39">
        <v>2624</v>
      </c>
      <c r="D5" s="38">
        <v>219</v>
      </c>
      <c r="E5" s="38">
        <v>12</v>
      </c>
      <c r="F5" s="38">
        <v>386</v>
      </c>
    </row>
    <row r="6" spans="1:6" x14ac:dyDescent="0.3">
      <c r="A6" s="38" t="s">
        <v>7</v>
      </c>
      <c r="B6" s="38" t="s">
        <v>528</v>
      </c>
      <c r="C6" s="39">
        <v>2391</v>
      </c>
      <c r="D6" s="38">
        <v>184</v>
      </c>
      <c r="E6" s="38">
        <v>13</v>
      </c>
      <c r="F6" s="38">
        <v>351</v>
      </c>
    </row>
    <row r="7" spans="1:6" x14ac:dyDescent="0.3">
      <c r="A7" s="38" t="s">
        <v>9</v>
      </c>
      <c r="B7" s="38" t="s">
        <v>529</v>
      </c>
      <c r="C7" s="39">
        <v>1954</v>
      </c>
      <c r="D7" s="38">
        <v>140</v>
      </c>
      <c r="E7" s="38">
        <v>14</v>
      </c>
      <c r="F7" s="38">
        <v>287</v>
      </c>
    </row>
    <row r="8" spans="1:6" x14ac:dyDescent="0.3">
      <c r="A8" s="38" t="s">
        <v>11</v>
      </c>
      <c r="B8" s="38" t="s">
        <v>530</v>
      </c>
      <c r="C8" s="39">
        <v>1031</v>
      </c>
      <c r="D8" s="38">
        <v>206</v>
      </c>
      <c r="E8" s="38">
        <v>5</v>
      </c>
      <c r="F8" s="38">
        <v>152</v>
      </c>
    </row>
    <row r="9" spans="1:6" ht="72" x14ac:dyDescent="0.3">
      <c r="A9" s="38" t="s">
        <v>13</v>
      </c>
      <c r="B9" s="38" t="s">
        <v>531</v>
      </c>
      <c r="C9" s="38">
        <v>892</v>
      </c>
      <c r="D9" s="38">
        <v>127</v>
      </c>
      <c r="E9" s="38">
        <v>7</v>
      </c>
      <c r="F9" s="38">
        <v>131</v>
      </c>
    </row>
    <row r="10" spans="1:6" x14ac:dyDescent="0.3">
      <c r="A10" s="38" t="s">
        <v>15</v>
      </c>
      <c r="B10" s="38" t="s">
        <v>532</v>
      </c>
      <c r="C10" s="38">
        <v>812</v>
      </c>
      <c r="D10" s="38">
        <v>135</v>
      </c>
      <c r="E10" s="38">
        <v>6</v>
      </c>
      <c r="F10" s="38">
        <v>119</v>
      </c>
    </row>
    <row r="11" spans="1:6" x14ac:dyDescent="0.3">
      <c r="A11" s="38" t="s">
        <v>17</v>
      </c>
      <c r="B11" s="38" t="s">
        <v>533</v>
      </c>
      <c r="C11" s="38">
        <v>535</v>
      </c>
      <c r="D11" s="38">
        <v>268</v>
      </c>
      <c r="E11" s="38">
        <v>2</v>
      </c>
      <c r="F11" s="38">
        <v>79</v>
      </c>
    </row>
    <row r="12" spans="1:6" x14ac:dyDescent="0.3">
      <c r="A12" s="38" t="s">
        <v>19</v>
      </c>
      <c r="B12" s="38" t="s">
        <v>534</v>
      </c>
      <c r="C12" s="38">
        <v>250</v>
      </c>
      <c r="D12" s="38">
        <v>63</v>
      </c>
      <c r="E12" s="38">
        <v>4</v>
      </c>
      <c r="F12" s="38">
        <v>37</v>
      </c>
    </row>
    <row r="13" spans="1:6" x14ac:dyDescent="0.3">
      <c r="A13" s="38" t="s">
        <v>21</v>
      </c>
      <c r="B13" s="38" t="s">
        <v>535</v>
      </c>
      <c r="C13" s="38">
        <v>99</v>
      </c>
      <c r="D13" s="38">
        <v>33</v>
      </c>
      <c r="E13" s="38">
        <v>3</v>
      </c>
      <c r="F13" s="38">
        <v>14</v>
      </c>
    </row>
    <row r="14" spans="1:6" x14ac:dyDescent="0.3">
      <c r="A14" s="38" t="s">
        <v>23</v>
      </c>
      <c r="B14" s="38" t="s">
        <v>536</v>
      </c>
      <c r="C14" s="38">
        <v>38</v>
      </c>
      <c r="D14" s="38">
        <v>19</v>
      </c>
      <c r="E14" s="38">
        <v>2</v>
      </c>
      <c r="F14" s="38">
        <v>6</v>
      </c>
    </row>
  </sheetData>
  <mergeCells count="5">
    <mergeCell ref="A2:A3"/>
    <mergeCell ref="C2:C3"/>
    <mergeCell ref="D2:D3"/>
    <mergeCell ref="E2:E3"/>
    <mergeCell ref="F2:F3"/>
  </mergeCells>
  <pageMargins left="0.7" right="0.7" top="0.78740157499999996" bottom="0.78740157499999996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8"/>
  <sheetViews>
    <sheetView topLeftCell="A11" workbookViewId="0">
      <selection activeCell="K6" sqref="K6"/>
    </sheetView>
  </sheetViews>
  <sheetFormatPr baseColWidth="10" defaultRowHeight="14.4" x14ac:dyDescent="0.3"/>
  <cols>
    <col min="2" max="2" width="34.21875" customWidth="1"/>
  </cols>
  <sheetData>
    <row r="1" spans="1:6" ht="28.8" x14ac:dyDescent="0.3">
      <c r="A1" s="12" t="s">
        <v>125</v>
      </c>
      <c r="B1" s="12" t="s">
        <v>126</v>
      </c>
      <c r="C1" s="12" t="s">
        <v>447</v>
      </c>
      <c r="D1" s="12" t="s">
        <v>448</v>
      </c>
      <c r="E1" s="12" t="s">
        <v>449</v>
      </c>
      <c r="F1" s="12" t="s">
        <v>445</v>
      </c>
    </row>
    <row r="2" spans="1:6" ht="28.8" x14ac:dyDescent="0.3">
      <c r="A2" s="38" t="s">
        <v>1</v>
      </c>
      <c r="B2" s="38" t="s">
        <v>537</v>
      </c>
      <c r="C2" s="39">
        <v>10596</v>
      </c>
      <c r="D2" s="38">
        <v>258</v>
      </c>
      <c r="E2" s="38">
        <v>41</v>
      </c>
      <c r="F2" s="39">
        <v>1558</v>
      </c>
    </row>
    <row r="3" spans="1:6" x14ac:dyDescent="0.3">
      <c r="A3" s="38" t="s">
        <v>3</v>
      </c>
      <c r="B3" s="38" t="s">
        <v>538</v>
      </c>
      <c r="C3" s="39">
        <v>10177</v>
      </c>
      <c r="D3" s="38">
        <v>407</v>
      </c>
      <c r="E3" s="38">
        <v>25</v>
      </c>
      <c r="F3" s="39">
        <v>1496</v>
      </c>
    </row>
    <row r="4" spans="1:6" x14ac:dyDescent="0.3">
      <c r="A4" s="38" t="s">
        <v>5</v>
      </c>
      <c r="B4" s="38" t="s">
        <v>539</v>
      </c>
      <c r="C4" s="39">
        <v>9635</v>
      </c>
      <c r="D4" s="38">
        <v>535</v>
      </c>
      <c r="E4" s="38">
        <v>18</v>
      </c>
      <c r="F4" s="39">
        <v>1416</v>
      </c>
    </row>
    <row r="5" spans="1:6" x14ac:dyDescent="0.3">
      <c r="A5" s="38" t="s">
        <v>7</v>
      </c>
      <c r="B5" s="38" t="s">
        <v>540</v>
      </c>
      <c r="C5" s="39">
        <v>7590</v>
      </c>
      <c r="D5" s="38">
        <v>474</v>
      </c>
      <c r="E5" s="38">
        <v>16</v>
      </c>
      <c r="F5" s="39">
        <v>1116</v>
      </c>
    </row>
    <row r="6" spans="1:6" x14ac:dyDescent="0.3">
      <c r="A6" s="38" t="s">
        <v>9</v>
      </c>
      <c r="B6" s="38" t="s">
        <v>541</v>
      </c>
      <c r="C6" s="39">
        <v>5627</v>
      </c>
      <c r="D6" s="38">
        <v>268</v>
      </c>
      <c r="E6" s="38">
        <v>21</v>
      </c>
      <c r="F6" s="38">
        <v>827</v>
      </c>
    </row>
    <row r="7" spans="1:6" x14ac:dyDescent="0.3">
      <c r="A7" s="38" t="s">
        <v>11</v>
      </c>
      <c r="B7" s="38" t="s">
        <v>542</v>
      </c>
      <c r="C7" s="39">
        <v>5018</v>
      </c>
      <c r="D7" s="38">
        <v>418</v>
      </c>
      <c r="E7" s="38">
        <v>12</v>
      </c>
      <c r="F7" s="38">
        <v>738</v>
      </c>
    </row>
    <row r="8" spans="1:6" x14ac:dyDescent="0.3">
      <c r="A8" s="38" t="s">
        <v>13</v>
      </c>
      <c r="B8" s="38" t="s">
        <v>543</v>
      </c>
      <c r="C8" s="39">
        <v>4883</v>
      </c>
      <c r="D8" s="38">
        <v>257</v>
      </c>
      <c r="E8" s="38">
        <v>19</v>
      </c>
      <c r="F8" s="38">
        <v>718</v>
      </c>
    </row>
    <row r="9" spans="1:6" x14ac:dyDescent="0.3">
      <c r="A9" s="38" t="s">
        <v>15</v>
      </c>
      <c r="B9" s="38" t="s">
        <v>544</v>
      </c>
      <c r="C9" s="39">
        <v>4429</v>
      </c>
      <c r="D9" s="38">
        <v>443</v>
      </c>
      <c r="E9" s="38">
        <v>10</v>
      </c>
      <c r="F9" s="38">
        <v>651</v>
      </c>
    </row>
    <row r="10" spans="1:6" x14ac:dyDescent="0.3">
      <c r="A10" s="38" t="s">
        <v>17</v>
      </c>
      <c r="B10" s="38" t="s">
        <v>545</v>
      </c>
      <c r="C10" s="39">
        <v>3953</v>
      </c>
      <c r="D10" s="38">
        <v>208</v>
      </c>
      <c r="E10" s="38">
        <v>19</v>
      </c>
      <c r="F10" s="38">
        <v>581</v>
      </c>
    </row>
    <row r="11" spans="1:6" x14ac:dyDescent="0.3">
      <c r="A11" s="38" t="s">
        <v>19</v>
      </c>
      <c r="B11" s="38" t="s">
        <v>546</v>
      </c>
      <c r="C11" s="39">
        <v>3434</v>
      </c>
      <c r="D11" s="38">
        <v>229</v>
      </c>
      <c r="E11" s="38">
        <v>15</v>
      </c>
      <c r="F11" s="38">
        <v>505</v>
      </c>
    </row>
    <row r="12" spans="1:6" x14ac:dyDescent="0.3">
      <c r="A12" s="38" t="s">
        <v>21</v>
      </c>
      <c r="B12" s="38" t="s">
        <v>547</v>
      </c>
      <c r="C12" s="39">
        <v>3040</v>
      </c>
      <c r="D12" s="38">
        <v>276</v>
      </c>
      <c r="E12" s="38">
        <v>11</v>
      </c>
      <c r="F12" s="38">
        <v>447</v>
      </c>
    </row>
    <row r="13" spans="1:6" ht="28.8" x14ac:dyDescent="0.3">
      <c r="A13" s="38" t="s">
        <v>23</v>
      </c>
      <c r="B13" s="38" t="s">
        <v>548</v>
      </c>
      <c r="C13" s="39">
        <v>3028</v>
      </c>
      <c r="D13" s="38">
        <v>101</v>
      </c>
      <c r="E13" s="38">
        <v>30</v>
      </c>
      <c r="F13" s="38">
        <v>445</v>
      </c>
    </row>
    <row r="14" spans="1:6" x14ac:dyDescent="0.3">
      <c r="A14" s="38" t="s">
        <v>25</v>
      </c>
      <c r="B14" s="38" t="s">
        <v>549</v>
      </c>
      <c r="C14" s="39">
        <v>2910</v>
      </c>
      <c r="D14" s="38">
        <v>323</v>
      </c>
      <c r="E14" s="38">
        <v>9</v>
      </c>
      <c r="F14" s="38">
        <v>428</v>
      </c>
    </row>
    <row r="15" spans="1:6" x14ac:dyDescent="0.3">
      <c r="A15" s="38" t="s">
        <v>27</v>
      </c>
      <c r="B15" s="38" t="s">
        <v>550</v>
      </c>
      <c r="C15" s="39">
        <v>2610</v>
      </c>
      <c r="D15" s="38">
        <v>237</v>
      </c>
      <c r="E15" s="38">
        <v>11</v>
      </c>
      <c r="F15" s="38">
        <v>384</v>
      </c>
    </row>
    <row r="16" spans="1:6" ht="28.8" x14ac:dyDescent="0.3">
      <c r="A16" s="38" t="s">
        <v>29</v>
      </c>
      <c r="B16" s="38" t="s">
        <v>551</v>
      </c>
      <c r="C16" s="39">
        <v>2573</v>
      </c>
      <c r="D16" s="38">
        <v>214</v>
      </c>
      <c r="E16" s="38">
        <v>12</v>
      </c>
      <c r="F16" s="38">
        <v>378</v>
      </c>
    </row>
    <row r="17" spans="1:6" x14ac:dyDescent="0.3">
      <c r="A17" s="38" t="s">
        <v>31</v>
      </c>
      <c r="B17" s="38" t="s">
        <v>552</v>
      </c>
      <c r="C17" s="39">
        <v>2364</v>
      </c>
      <c r="D17" s="38">
        <v>236</v>
      </c>
      <c r="E17" s="38">
        <v>10</v>
      </c>
      <c r="F17" s="38">
        <v>348</v>
      </c>
    </row>
    <row r="18" spans="1:6" ht="28.8" x14ac:dyDescent="0.3">
      <c r="A18" s="38" t="s">
        <v>33</v>
      </c>
      <c r="B18" s="38" t="s">
        <v>553</v>
      </c>
      <c r="C18" s="39">
        <v>2004</v>
      </c>
      <c r="D18" s="38">
        <v>250</v>
      </c>
      <c r="E18" s="38">
        <v>8</v>
      </c>
      <c r="F18" s="38">
        <v>295</v>
      </c>
    </row>
    <row r="19" spans="1:6" ht="28.8" x14ac:dyDescent="0.3">
      <c r="A19" s="38" t="s">
        <v>35</v>
      </c>
      <c r="B19" s="38" t="s">
        <v>554</v>
      </c>
      <c r="C19" s="39">
        <v>1848</v>
      </c>
      <c r="D19" s="38">
        <v>132</v>
      </c>
      <c r="E19" s="38">
        <v>14</v>
      </c>
      <c r="F19" s="38">
        <v>272</v>
      </c>
    </row>
    <row r="20" spans="1:6" x14ac:dyDescent="0.3">
      <c r="A20" s="38" t="s">
        <v>37</v>
      </c>
      <c r="B20" s="38" t="s">
        <v>555</v>
      </c>
      <c r="C20" s="39">
        <v>1832</v>
      </c>
      <c r="D20" s="38">
        <v>611</v>
      </c>
      <c r="E20" s="38">
        <v>3</v>
      </c>
      <c r="F20" s="38">
        <v>269</v>
      </c>
    </row>
    <row r="21" spans="1:6" x14ac:dyDescent="0.3">
      <c r="A21" s="38" t="s">
        <v>39</v>
      </c>
      <c r="B21" s="38" t="s">
        <v>556</v>
      </c>
      <c r="C21" s="39">
        <v>1816</v>
      </c>
      <c r="D21" s="38">
        <v>130</v>
      </c>
      <c r="E21" s="38">
        <v>14</v>
      </c>
      <c r="F21" s="38">
        <v>267</v>
      </c>
    </row>
    <row r="22" spans="1:6" x14ac:dyDescent="0.3">
      <c r="A22" s="38" t="s">
        <v>41</v>
      </c>
      <c r="B22" s="38" t="s">
        <v>557</v>
      </c>
      <c r="C22" s="39">
        <v>1754</v>
      </c>
      <c r="D22" s="38">
        <v>292</v>
      </c>
      <c r="E22" s="38">
        <v>6</v>
      </c>
      <c r="F22" s="38">
        <v>258</v>
      </c>
    </row>
    <row r="23" spans="1:6" x14ac:dyDescent="0.3">
      <c r="A23" s="38" t="s">
        <v>43</v>
      </c>
      <c r="B23" s="38" t="s">
        <v>558</v>
      </c>
      <c r="C23" s="39">
        <v>1694</v>
      </c>
      <c r="D23" s="38">
        <v>188</v>
      </c>
      <c r="E23" s="38">
        <v>9</v>
      </c>
      <c r="F23" s="38">
        <v>249</v>
      </c>
    </row>
    <row r="24" spans="1:6" x14ac:dyDescent="0.3">
      <c r="A24" s="38" t="s">
        <v>45</v>
      </c>
      <c r="B24" s="38" t="s">
        <v>559</v>
      </c>
      <c r="C24" s="39">
        <v>1582</v>
      </c>
      <c r="D24" s="38">
        <v>791</v>
      </c>
      <c r="E24" s="38">
        <v>2</v>
      </c>
      <c r="F24" s="38">
        <v>233</v>
      </c>
    </row>
    <row r="25" spans="1:6" x14ac:dyDescent="0.3">
      <c r="A25" s="38" t="s">
        <v>47</v>
      </c>
      <c r="B25" s="38" t="s">
        <v>560</v>
      </c>
      <c r="C25" s="39">
        <v>1500</v>
      </c>
      <c r="D25" s="38">
        <v>375</v>
      </c>
      <c r="E25" s="38">
        <v>4</v>
      </c>
      <c r="F25" s="38">
        <v>220</v>
      </c>
    </row>
    <row r="26" spans="1:6" x14ac:dyDescent="0.3">
      <c r="A26" s="38" t="s">
        <v>49</v>
      </c>
      <c r="B26" s="38" t="s">
        <v>561</v>
      </c>
      <c r="C26" s="39">
        <v>1087</v>
      </c>
      <c r="D26" s="38">
        <v>181</v>
      </c>
      <c r="E26" s="38">
        <v>6</v>
      </c>
      <c r="F26" s="38">
        <v>160</v>
      </c>
    </row>
    <row r="27" spans="1:6" x14ac:dyDescent="0.3">
      <c r="A27" s="38" t="s">
        <v>51</v>
      </c>
      <c r="B27" s="38" t="s">
        <v>562</v>
      </c>
      <c r="C27" s="38">
        <v>775</v>
      </c>
      <c r="D27" s="38">
        <v>194</v>
      </c>
      <c r="E27" s="38">
        <v>4</v>
      </c>
      <c r="F27" s="38">
        <v>114</v>
      </c>
    </row>
    <row r="28" spans="1:6" x14ac:dyDescent="0.3">
      <c r="A28" s="38" t="s">
        <v>53</v>
      </c>
      <c r="B28" s="38" t="s">
        <v>563</v>
      </c>
      <c r="C28" s="38">
        <v>657</v>
      </c>
      <c r="D28" s="38">
        <v>328</v>
      </c>
      <c r="E28" s="38">
        <v>2</v>
      </c>
      <c r="F28" s="38">
        <v>97</v>
      </c>
    </row>
    <row r="29" spans="1:6" x14ac:dyDescent="0.3">
      <c r="A29" s="38" t="s">
        <v>55</v>
      </c>
      <c r="B29" s="38" t="s">
        <v>564</v>
      </c>
      <c r="C29" s="38">
        <v>655</v>
      </c>
      <c r="D29" s="38">
        <v>327</v>
      </c>
      <c r="E29" s="38">
        <v>2</v>
      </c>
      <c r="F29" s="38">
        <v>96</v>
      </c>
    </row>
    <row r="30" spans="1:6" x14ac:dyDescent="0.3">
      <c r="A30" s="38" t="s">
        <v>56</v>
      </c>
      <c r="B30" s="38" t="s">
        <v>565</v>
      </c>
      <c r="C30" s="38">
        <v>634</v>
      </c>
      <c r="D30" s="38">
        <v>106</v>
      </c>
      <c r="E30" s="38">
        <v>6</v>
      </c>
      <c r="F30" s="38">
        <v>93</v>
      </c>
    </row>
    <row r="31" spans="1:6" x14ac:dyDescent="0.3">
      <c r="A31" s="38" t="s">
        <v>57</v>
      </c>
      <c r="B31" s="38" t="s">
        <v>566</v>
      </c>
      <c r="C31" s="38">
        <v>581</v>
      </c>
      <c r="D31" s="38">
        <v>194</v>
      </c>
      <c r="E31" s="38">
        <v>3</v>
      </c>
      <c r="F31" s="38">
        <v>85</v>
      </c>
    </row>
    <row r="32" spans="1:6" x14ac:dyDescent="0.3">
      <c r="A32" s="38" t="s">
        <v>58</v>
      </c>
      <c r="B32" s="38" t="s">
        <v>567</v>
      </c>
      <c r="C32" s="38">
        <v>547</v>
      </c>
      <c r="D32" s="38">
        <v>109</v>
      </c>
      <c r="E32" s="38">
        <v>5</v>
      </c>
      <c r="F32" s="38">
        <v>80</v>
      </c>
    </row>
    <row r="33" spans="1:6" x14ac:dyDescent="0.3">
      <c r="A33" s="38" t="s">
        <v>59</v>
      </c>
      <c r="B33" s="38" t="s">
        <v>568</v>
      </c>
      <c r="C33" s="38">
        <v>377</v>
      </c>
      <c r="D33" s="38">
        <v>189</v>
      </c>
      <c r="E33" s="38">
        <v>2</v>
      </c>
      <c r="F33" s="38">
        <v>55</v>
      </c>
    </row>
    <row r="34" spans="1:6" ht="57.6" x14ac:dyDescent="0.3">
      <c r="A34" s="38" t="s">
        <v>60</v>
      </c>
      <c r="B34" s="38" t="s">
        <v>569</v>
      </c>
      <c r="C34" s="38">
        <v>351</v>
      </c>
      <c r="D34" s="38">
        <v>50</v>
      </c>
      <c r="E34" s="38">
        <v>7</v>
      </c>
      <c r="F34" s="38">
        <v>52</v>
      </c>
    </row>
    <row r="35" spans="1:6" x14ac:dyDescent="0.3">
      <c r="A35" s="38" t="s">
        <v>61</v>
      </c>
      <c r="B35" s="38" t="s">
        <v>570</v>
      </c>
      <c r="C35" s="38">
        <v>278</v>
      </c>
      <c r="D35" s="38">
        <v>139</v>
      </c>
      <c r="E35" s="38">
        <v>2</v>
      </c>
      <c r="F35" s="38">
        <v>41</v>
      </c>
    </row>
    <row r="36" spans="1:6" x14ac:dyDescent="0.3">
      <c r="A36" s="38" t="s">
        <v>62</v>
      </c>
      <c r="B36" s="38" t="s">
        <v>571</v>
      </c>
      <c r="C36" s="38">
        <v>218</v>
      </c>
      <c r="D36" s="38">
        <v>109</v>
      </c>
      <c r="E36" s="38">
        <v>2</v>
      </c>
      <c r="F36" s="38">
        <v>32</v>
      </c>
    </row>
    <row r="37" spans="1:6" x14ac:dyDescent="0.3">
      <c r="A37" s="38" t="s">
        <v>97</v>
      </c>
      <c r="B37" s="38" t="s">
        <v>331</v>
      </c>
      <c r="C37" s="38">
        <v>129</v>
      </c>
      <c r="D37" s="38">
        <v>64</v>
      </c>
      <c r="E37" s="38">
        <v>2</v>
      </c>
      <c r="F37" s="38">
        <v>19</v>
      </c>
    </row>
    <row r="38" spans="1:6" x14ac:dyDescent="0.3">
      <c r="A38" s="38" t="s">
        <v>99</v>
      </c>
      <c r="B38" s="38" t="s">
        <v>572</v>
      </c>
      <c r="C38" s="38">
        <v>98</v>
      </c>
      <c r="D38" s="38">
        <v>33</v>
      </c>
      <c r="E38" s="38">
        <v>3</v>
      </c>
      <c r="F38" s="38">
        <v>14</v>
      </c>
    </row>
  </sheetData>
  <pageMargins left="0.7" right="0.7" top="0.78740157499999996" bottom="0.78740157499999996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workbookViewId="0">
      <selection activeCell="H5" sqref="H5"/>
    </sheetView>
  </sheetViews>
  <sheetFormatPr baseColWidth="10" defaultRowHeight="14.4" x14ac:dyDescent="0.3"/>
  <cols>
    <col min="2" max="2" width="27.77734375" customWidth="1"/>
  </cols>
  <sheetData>
    <row r="1" spans="1:6" ht="28.8" x14ac:dyDescent="0.3">
      <c r="A1" s="12" t="s">
        <v>125</v>
      </c>
      <c r="B1" s="12" t="s">
        <v>126</v>
      </c>
      <c r="C1" s="12" t="s">
        <v>447</v>
      </c>
      <c r="D1" s="12" t="s">
        <v>448</v>
      </c>
      <c r="E1" s="12" t="s">
        <v>449</v>
      </c>
      <c r="F1" s="12" t="s">
        <v>445</v>
      </c>
    </row>
    <row r="2" spans="1:6" x14ac:dyDescent="0.3">
      <c r="A2" s="38" t="s">
        <v>1</v>
      </c>
      <c r="B2" s="38" t="s">
        <v>573</v>
      </c>
      <c r="C2" s="39">
        <v>10118</v>
      </c>
      <c r="D2" s="38">
        <v>389</v>
      </c>
      <c r="E2" s="38">
        <v>26</v>
      </c>
      <c r="F2" s="39">
        <v>1487</v>
      </c>
    </row>
    <row r="3" spans="1:6" ht="43.2" x14ac:dyDescent="0.3">
      <c r="A3" s="38" t="s">
        <v>3</v>
      </c>
      <c r="B3" s="38" t="s">
        <v>574</v>
      </c>
      <c r="C3" s="39">
        <v>5110</v>
      </c>
      <c r="D3" s="38">
        <v>197</v>
      </c>
      <c r="E3" s="38">
        <v>26</v>
      </c>
      <c r="F3" s="38">
        <v>751</v>
      </c>
    </row>
    <row r="4" spans="1:6" ht="28.8" x14ac:dyDescent="0.3">
      <c r="A4" s="38" t="s">
        <v>5</v>
      </c>
      <c r="B4" s="38" t="s">
        <v>575</v>
      </c>
      <c r="C4" s="39">
        <v>3332</v>
      </c>
      <c r="D4" s="38">
        <v>416</v>
      </c>
      <c r="E4" s="38">
        <v>8</v>
      </c>
      <c r="F4" s="38">
        <v>490</v>
      </c>
    </row>
    <row r="5" spans="1:6" ht="28.8" x14ac:dyDescent="0.3">
      <c r="A5" s="38" t="s">
        <v>7</v>
      </c>
      <c r="B5" s="38" t="s">
        <v>576</v>
      </c>
      <c r="C5" s="39">
        <v>2496</v>
      </c>
      <c r="D5" s="38">
        <v>357</v>
      </c>
      <c r="E5" s="38">
        <v>7</v>
      </c>
      <c r="F5" s="38">
        <v>367</v>
      </c>
    </row>
    <row r="6" spans="1:6" ht="72" x14ac:dyDescent="0.3">
      <c r="A6" s="38" t="s">
        <v>9</v>
      </c>
      <c r="B6" s="38" t="s">
        <v>577</v>
      </c>
      <c r="C6" s="39">
        <v>1699</v>
      </c>
      <c r="D6" s="38">
        <v>243</v>
      </c>
      <c r="E6" s="38">
        <v>7</v>
      </c>
      <c r="F6" s="38">
        <v>250</v>
      </c>
    </row>
    <row r="7" spans="1:6" ht="28.8" x14ac:dyDescent="0.3">
      <c r="A7" s="38" t="s">
        <v>11</v>
      </c>
      <c r="B7" s="38" t="s">
        <v>578</v>
      </c>
      <c r="C7" s="39">
        <v>1494</v>
      </c>
      <c r="D7" s="38">
        <v>88</v>
      </c>
      <c r="E7" s="38">
        <v>17</v>
      </c>
      <c r="F7" s="38">
        <v>220</v>
      </c>
    </row>
    <row r="8" spans="1:6" x14ac:dyDescent="0.3">
      <c r="A8" s="38" t="s">
        <v>13</v>
      </c>
      <c r="B8" s="38" t="s">
        <v>579</v>
      </c>
      <c r="C8" s="39">
        <v>1197</v>
      </c>
      <c r="D8" s="38">
        <v>171</v>
      </c>
      <c r="E8" s="38">
        <v>7</v>
      </c>
      <c r="F8" s="38">
        <v>176</v>
      </c>
    </row>
    <row r="9" spans="1:6" x14ac:dyDescent="0.3">
      <c r="A9" s="38" t="s">
        <v>15</v>
      </c>
      <c r="B9" s="38" t="s">
        <v>580</v>
      </c>
      <c r="C9" s="38">
        <v>973</v>
      </c>
      <c r="D9" s="38">
        <v>195</v>
      </c>
      <c r="E9" s="38">
        <v>5</v>
      </c>
      <c r="F9" s="38">
        <v>143</v>
      </c>
    </row>
    <row r="10" spans="1:6" ht="57.6" x14ac:dyDescent="0.3">
      <c r="A10" s="38" t="s">
        <v>17</v>
      </c>
      <c r="B10" s="38" t="s">
        <v>581</v>
      </c>
      <c r="C10" s="38">
        <v>948</v>
      </c>
      <c r="D10" s="38">
        <v>135</v>
      </c>
      <c r="E10" s="38">
        <v>7</v>
      </c>
      <c r="F10" s="38">
        <v>139</v>
      </c>
    </row>
    <row r="11" spans="1:6" ht="43.2" x14ac:dyDescent="0.3">
      <c r="A11" s="38" t="s">
        <v>19</v>
      </c>
      <c r="B11" s="38" t="s">
        <v>582</v>
      </c>
      <c r="C11" s="38">
        <v>887</v>
      </c>
      <c r="D11" s="38">
        <v>296</v>
      </c>
      <c r="E11" s="38">
        <v>3</v>
      </c>
      <c r="F11" s="38">
        <v>130</v>
      </c>
    </row>
    <row r="12" spans="1:6" ht="28.8" x14ac:dyDescent="0.3">
      <c r="A12" s="38" t="s">
        <v>21</v>
      </c>
      <c r="B12" s="38" t="s">
        <v>583</v>
      </c>
      <c r="C12" s="38">
        <v>717</v>
      </c>
      <c r="D12" s="38">
        <v>179</v>
      </c>
      <c r="E12" s="38">
        <v>4</v>
      </c>
      <c r="F12" s="38">
        <v>105</v>
      </c>
    </row>
    <row r="13" spans="1:6" x14ac:dyDescent="0.3">
      <c r="A13" s="38" t="s">
        <v>23</v>
      </c>
      <c r="B13" s="38" t="s">
        <v>584</v>
      </c>
      <c r="C13" s="38">
        <v>674</v>
      </c>
      <c r="D13" s="38">
        <v>96</v>
      </c>
      <c r="E13" s="38">
        <v>7</v>
      </c>
      <c r="F13" s="38">
        <v>99</v>
      </c>
    </row>
    <row r="14" spans="1:6" x14ac:dyDescent="0.3">
      <c r="A14" s="38" t="s">
        <v>25</v>
      </c>
      <c r="B14" s="38" t="s">
        <v>585</v>
      </c>
      <c r="C14" s="38">
        <v>634</v>
      </c>
      <c r="D14" s="38">
        <v>159</v>
      </c>
      <c r="E14" s="38">
        <v>4</v>
      </c>
      <c r="F14" s="38">
        <v>93</v>
      </c>
    </row>
    <row r="15" spans="1:6" x14ac:dyDescent="0.3">
      <c r="A15" s="38" t="s">
        <v>27</v>
      </c>
      <c r="B15" s="38" t="s">
        <v>586</v>
      </c>
      <c r="C15" s="38">
        <v>384</v>
      </c>
      <c r="D15" s="38">
        <v>192</v>
      </c>
      <c r="E15" s="38">
        <v>2</v>
      </c>
      <c r="F15" s="38">
        <v>56</v>
      </c>
    </row>
  </sheetData>
  <pageMargins left="0.7" right="0.7" top="0.78740157499999996" bottom="0.78740157499999996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9"/>
  <sheetViews>
    <sheetView workbookViewId="0">
      <selection activeCell="A2" sqref="A2:F2"/>
    </sheetView>
  </sheetViews>
  <sheetFormatPr baseColWidth="10" defaultRowHeight="14.4" x14ac:dyDescent="0.3"/>
  <cols>
    <col min="2" max="2" width="19.109375" customWidth="1"/>
  </cols>
  <sheetData>
    <row r="1" spans="1:6" ht="28.8" x14ac:dyDescent="0.3">
      <c r="A1" s="12" t="s">
        <v>125</v>
      </c>
      <c r="B1" s="12" t="s">
        <v>126</v>
      </c>
      <c r="C1" s="12" t="s">
        <v>447</v>
      </c>
      <c r="D1" s="12" t="s">
        <v>448</v>
      </c>
      <c r="E1" s="12" t="s">
        <v>449</v>
      </c>
      <c r="F1" s="12" t="s">
        <v>445</v>
      </c>
    </row>
    <row r="2" spans="1:6" ht="28.8" x14ac:dyDescent="0.3">
      <c r="A2" s="4" t="s">
        <v>1</v>
      </c>
      <c r="B2" s="4" t="s">
        <v>587</v>
      </c>
      <c r="C2" s="5">
        <v>11972</v>
      </c>
      <c r="D2" s="4">
        <v>521</v>
      </c>
      <c r="E2" s="4">
        <v>23</v>
      </c>
      <c r="F2" s="5">
        <v>1760</v>
      </c>
    </row>
    <row r="3" spans="1:6" ht="43.2" x14ac:dyDescent="0.3">
      <c r="A3" s="38" t="s">
        <v>3</v>
      </c>
      <c r="B3" s="38" t="s">
        <v>588</v>
      </c>
      <c r="C3" s="39">
        <v>9276</v>
      </c>
      <c r="D3" s="38">
        <v>331</v>
      </c>
      <c r="E3" s="38">
        <v>28</v>
      </c>
      <c r="F3" s="39">
        <v>1364</v>
      </c>
    </row>
    <row r="4" spans="1:6" ht="43.2" x14ac:dyDescent="0.3">
      <c r="A4" s="38" t="s">
        <v>5</v>
      </c>
      <c r="B4" s="38" t="s">
        <v>589</v>
      </c>
      <c r="C4" s="39">
        <v>8264</v>
      </c>
      <c r="D4" s="38">
        <v>344</v>
      </c>
      <c r="E4" s="38">
        <v>24</v>
      </c>
      <c r="F4" s="39">
        <v>1215</v>
      </c>
    </row>
    <row r="5" spans="1:6" x14ac:dyDescent="0.3">
      <c r="A5" s="38" t="s">
        <v>7</v>
      </c>
      <c r="B5" s="38" t="s">
        <v>590</v>
      </c>
      <c r="C5" s="39">
        <v>7919</v>
      </c>
      <c r="D5" s="38">
        <v>360</v>
      </c>
      <c r="E5" s="38">
        <v>22</v>
      </c>
      <c r="F5" s="39">
        <v>1164</v>
      </c>
    </row>
    <row r="6" spans="1:6" ht="57.6" x14ac:dyDescent="0.3">
      <c r="A6" s="38" t="s">
        <v>9</v>
      </c>
      <c r="B6" s="38" t="s">
        <v>591</v>
      </c>
      <c r="C6" s="39">
        <v>6199</v>
      </c>
      <c r="D6" s="38">
        <v>258</v>
      </c>
      <c r="E6" s="38">
        <v>24</v>
      </c>
      <c r="F6" s="38">
        <v>911</v>
      </c>
    </row>
    <row r="7" spans="1:6" ht="28.8" x14ac:dyDescent="0.3">
      <c r="A7" s="38" t="s">
        <v>11</v>
      </c>
      <c r="B7" s="38" t="s">
        <v>592</v>
      </c>
      <c r="C7" s="39">
        <v>4935</v>
      </c>
      <c r="D7" s="38">
        <v>215</v>
      </c>
      <c r="E7" s="38">
        <v>23</v>
      </c>
      <c r="F7" s="38">
        <v>725</v>
      </c>
    </row>
    <row r="8" spans="1:6" ht="28.8" x14ac:dyDescent="0.3">
      <c r="A8" s="38" t="s">
        <v>13</v>
      </c>
      <c r="B8" s="38" t="s">
        <v>593</v>
      </c>
      <c r="C8" s="39">
        <v>4691</v>
      </c>
      <c r="D8" s="38">
        <v>521</v>
      </c>
      <c r="E8" s="38">
        <v>9</v>
      </c>
      <c r="F8" s="38">
        <v>690</v>
      </c>
    </row>
    <row r="9" spans="1:6" ht="28.8" x14ac:dyDescent="0.3">
      <c r="A9" s="38" t="s">
        <v>15</v>
      </c>
      <c r="B9" s="38" t="s">
        <v>594</v>
      </c>
      <c r="C9" s="39">
        <v>4483</v>
      </c>
      <c r="D9" s="38">
        <v>160</v>
      </c>
      <c r="E9" s="38">
        <v>28</v>
      </c>
      <c r="F9" s="38">
        <v>659</v>
      </c>
    </row>
    <row r="10" spans="1:6" ht="28.8" x14ac:dyDescent="0.3">
      <c r="A10" s="38" t="s">
        <v>17</v>
      </c>
      <c r="B10" s="38" t="s">
        <v>595</v>
      </c>
      <c r="C10" s="39">
        <v>4331</v>
      </c>
      <c r="D10" s="38">
        <v>228</v>
      </c>
      <c r="E10" s="38">
        <v>19</v>
      </c>
      <c r="F10" s="38">
        <v>637</v>
      </c>
    </row>
    <row r="11" spans="1:6" ht="28.8" x14ac:dyDescent="0.3">
      <c r="A11" s="38" t="s">
        <v>19</v>
      </c>
      <c r="B11" s="38" t="s">
        <v>596</v>
      </c>
      <c r="C11" s="39">
        <v>4181</v>
      </c>
      <c r="D11" s="38">
        <v>299</v>
      </c>
      <c r="E11" s="38">
        <v>14</v>
      </c>
      <c r="F11" s="38">
        <v>615</v>
      </c>
    </row>
    <row r="12" spans="1:6" x14ac:dyDescent="0.3">
      <c r="A12" s="38" t="s">
        <v>21</v>
      </c>
      <c r="B12" s="38" t="s">
        <v>597</v>
      </c>
      <c r="C12" s="39">
        <v>2983</v>
      </c>
      <c r="D12" s="38">
        <v>746</v>
      </c>
      <c r="E12" s="38">
        <v>4</v>
      </c>
      <c r="F12" s="38">
        <v>438</v>
      </c>
    </row>
    <row r="13" spans="1:6" ht="57.6" x14ac:dyDescent="0.3">
      <c r="A13" s="38" t="s">
        <v>23</v>
      </c>
      <c r="B13" s="38" t="s">
        <v>598</v>
      </c>
      <c r="C13" s="39">
        <v>2963</v>
      </c>
      <c r="D13" s="38">
        <v>135</v>
      </c>
      <c r="E13" s="38">
        <v>22</v>
      </c>
      <c r="F13" s="38">
        <v>436</v>
      </c>
    </row>
    <row r="14" spans="1:6" x14ac:dyDescent="0.3">
      <c r="A14" s="38" t="s">
        <v>25</v>
      </c>
      <c r="B14" s="38" t="s">
        <v>599</v>
      </c>
      <c r="C14" s="39">
        <v>2676</v>
      </c>
      <c r="D14" s="38">
        <v>446</v>
      </c>
      <c r="E14" s="38">
        <v>6</v>
      </c>
      <c r="F14" s="38">
        <v>393</v>
      </c>
    </row>
    <row r="15" spans="1:6" x14ac:dyDescent="0.3">
      <c r="A15" s="38" t="s">
        <v>27</v>
      </c>
      <c r="B15" s="38" t="s">
        <v>600</v>
      </c>
      <c r="C15" s="39">
        <v>2393</v>
      </c>
      <c r="D15" s="38">
        <v>598</v>
      </c>
      <c r="E15" s="38">
        <v>4</v>
      </c>
      <c r="F15" s="38">
        <v>352</v>
      </c>
    </row>
    <row r="16" spans="1:6" x14ac:dyDescent="0.3">
      <c r="A16" s="38" t="s">
        <v>29</v>
      </c>
      <c r="B16" s="38" t="s">
        <v>601</v>
      </c>
      <c r="C16" s="39">
        <v>2346</v>
      </c>
      <c r="D16" s="38">
        <v>196</v>
      </c>
      <c r="E16" s="38">
        <v>12</v>
      </c>
      <c r="F16" s="38">
        <v>345</v>
      </c>
    </row>
    <row r="17" spans="1:6" x14ac:dyDescent="0.3">
      <c r="A17" s="38" t="s">
        <v>31</v>
      </c>
      <c r="B17" s="38" t="s">
        <v>602</v>
      </c>
      <c r="C17" s="39">
        <v>2059</v>
      </c>
      <c r="D17" s="38">
        <v>294</v>
      </c>
      <c r="E17" s="38">
        <v>7</v>
      </c>
      <c r="F17" s="38">
        <v>303</v>
      </c>
    </row>
    <row r="18" spans="1:6" x14ac:dyDescent="0.3">
      <c r="A18" s="38" t="s">
        <v>33</v>
      </c>
      <c r="B18" s="38" t="s">
        <v>603</v>
      </c>
      <c r="C18" s="39">
        <v>1793</v>
      </c>
      <c r="D18" s="38">
        <v>128</v>
      </c>
      <c r="E18" s="38">
        <v>14</v>
      </c>
      <c r="F18" s="38">
        <v>264</v>
      </c>
    </row>
    <row r="19" spans="1:6" x14ac:dyDescent="0.3">
      <c r="A19" s="54" t="s">
        <v>35</v>
      </c>
      <c r="B19" s="38" t="s">
        <v>604</v>
      </c>
      <c r="C19" s="57">
        <v>1714</v>
      </c>
      <c r="D19" s="54">
        <v>190</v>
      </c>
      <c r="E19" s="54">
        <v>9</v>
      </c>
      <c r="F19" s="54">
        <v>252</v>
      </c>
    </row>
    <row r="20" spans="1:6" x14ac:dyDescent="0.3">
      <c r="A20" s="54"/>
      <c r="B20" s="38" t="s">
        <v>605</v>
      </c>
      <c r="C20" s="57"/>
      <c r="D20" s="54"/>
      <c r="E20" s="54"/>
      <c r="F20" s="54"/>
    </row>
    <row r="21" spans="1:6" x14ac:dyDescent="0.3">
      <c r="A21" s="38" t="s">
        <v>37</v>
      </c>
      <c r="B21" s="38" t="s">
        <v>606</v>
      </c>
      <c r="C21" s="39">
        <v>1524</v>
      </c>
      <c r="D21" s="38">
        <v>218</v>
      </c>
      <c r="E21" s="38">
        <v>7</v>
      </c>
      <c r="F21" s="38">
        <v>224</v>
      </c>
    </row>
    <row r="22" spans="1:6" x14ac:dyDescent="0.3">
      <c r="A22" s="38" t="s">
        <v>39</v>
      </c>
      <c r="B22" s="38" t="s">
        <v>607</v>
      </c>
      <c r="C22" s="39">
        <v>1446</v>
      </c>
      <c r="D22" s="38">
        <v>361</v>
      </c>
      <c r="E22" s="38">
        <v>4</v>
      </c>
      <c r="F22" s="38">
        <v>212</v>
      </c>
    </row>
    <row r="23" spans="1:6" x14ac:dyDescent="0.3">
      <c r="A23" s="38" t="s">
        <v>41</v>
      </c>
      <c r="B23" s="38" t="s">
        <v>608</v>
      </c>
      <c r="C23" s="39">
        <v>1333</v>
      </c>
      <c r="D23" s="38">
        <v>666</v>
      </c>
      <c r="E23" s="38">
        <v>2</v>
      </c>
      <c r="F23" s="38">
        <v>196</v>
      </c>
    </row>
    <row r="24" spans="1:6" x14ac:dyDescent="0.3">
      <c r="A24" s="38" t="s">
        <v>43</v>
      </c>
      <c r="B24" s="38" t="s">
        <v>609</v>
      </c>
      <c r="C24" s="39">
        <v>1196</v>
      </c>
      <c r="D24" s="38">
        <v>171</v>
      </c>
      <c r="E24" s="38">
        <v>7</v>
      </c>
      <c r="F24" s="38">
        <v>176</v>
      </c>
    </row>
    <row r="25" spans="1:6" x14ac:dyDescent="0.3">
      <c r="A25" s="38" t="s">
        <v>45</v>
      </c>
      <c r="B25" s="38" t="s">
        <v>610</v>
      </c>
      <c r="C25" s="39">
        <v>1145</v>
      </c>
      <c r="D25" s="38">
        <v>573</v>
      </c>
      <c r="E25" s="38">
        <v>2</v>
      </c>
      <c r="F25" s="38">
        <v>168</v>
      </c>
    </row>
    <row r="26" spans="1:6" ht="28.8" x14ac:dyDescent="0.3">
      <c r="A26" s="38" t="s">
        <v>47</v>
      </c>
      <c r="B26" s="38" t="s">
        <v>611</v>
      </c>
      <c r="C26" s="39">
        <v>1105</v>
      </c>
      <c r="D26" s="38">
        <v>158</v>
      </c>
      <c r="E26" s="38">
        <v>7</v>
      </c>
      <c r="F26" s="38">
        <v>162</v>
      </c>
    </row>
    <row r="27" spans="1:6" x14ac:dyDescent="0.3">
      <c r="A27" s="38" t="s">
        <v>49</v>
      </c>
      <c r="B27" s="38" t="s">
        <v>612</v>
      </c>
      <c r="C27" s="39">
        <v>1093</v>
      </c>
      <c r="D27" s="38">
        <v>109</v>
      </c>
      <c r="E27" s="38">
        <v>10</v>
      </c>
      <c r="F27" s="38">
        <v>161</v>
      </c>
    </row>
    <row r="28" spans="1:6" x14ac:dyDescent="0.3">
      <c r="A28" s="38" t="s">
        <v>51</v>
      </c>
      <c r="B28" s="38" t="s">
        <v>613</v>
      </c>
      <c r="C28" s="38">
        <v>974</v>
      </c>
      <c r="D28" s="38">
        <v>195</v>
      </c>
      <c r="E28" s="38">
        <v>5</v>
      </c>
      <c r="F28" s="38">
        <v>143</v>
      </c>
    </row>
    <row r="29" spans="1:6" x14ac:dyDescent="0.3">
      <c r="A29" s="38" t="s">
        <v>53</v>
      </c>
      <c r="B29" s="38" t="s">
        <v>614</v>
      </c>
      <c r="C29" s="38">
        <v>784</v>
      </c>
      <c r="D29" s="38">
        <v>157</v>
      </c>
      <c r="E29" s="38">
        <v>5</v>
      </c>
      <c r="F29" s="38">
        <v>115</v>
      </c>
    </row>
    <row r="30" spans="1:6" ht="28.8" x14ac:dyDescent="0.3">
      <c r="A30" s="38" t="s">
        <v>55</v>
      </c>
      <c r="B30" s="38" t="s">
        <v>615</v>
      </c>
      <c r="C30" s="38">
        <v>701</v>
      </c>
      <c r="D30" s="38">
        <v>350</v>
      </c>
      <c r="E30" s="38">
        <v>2</v>
      </c>
      <c r="F30" s="38">
        <v>103</v>
      </c>
    </row>
    <row r="31" spans="1:6" x14ac:dyDescent="0.3">
      <c r="A31" s="38" t="s">
        <v>56</v>
      </c>
      <c r="B31" s="38" t="s">
        <v>616</v>
      </c>
      <c r="C31" s="38">
        <v>674</v>
      </c>
      <c r="D31" s="38">
        <v>135</v>
      </c>
      <c r="E31" s="38">
        <v>5</v>
      </c>
      <c r="F31" s="38">
        <v>99</v>
      </c>
    </row>
    <row r="32" spans="1:6" x14ac:dyDescent="0.3">
      <c r="A32" s="38" t="s">
        <v>57</v>
      </c>
      <c r="B32" s="38" t="s">
        <v>617</v>
      </c>
      <c r="C32" s="38">
        <v>611</v>
      </c>
      <c r="D32" s="38">
        <v>204</v>
      </c>
      <c r="E32" s="38">
        <v>3</v>
      </c>
      <c r="F32" s="38">
        <v>90</v>
      </c>
    </row>
    <row r="33" spans="1:6" x14ac:dyDescent="0.3">
      <c r="A33" s="38" t="s">
        <v>58</v>
      </c>
      <c r="B33" s="38" t="s">
        <v>618</v>
      </c>
      <c r="C33" s="38">
        <v>384</v>
      </c>
      <c r="D33" s="38">
        <v>128</v>
      </c>
      <c r="E33" s="38">
        <v>3</v>
      </c>
      <c r="F33" s="38">
        <v>56</v>
      </c>
    </row>
    <row r="34" spans="1:6" x14ac:dyDescent="0.3">
      <c r="A34" s="38" t="s">
        <v>59</v>
      </c>
      <c r="B34" s="38" t="s">
        <v>619</v>
      </c>
      <c r="C34" s="38">
        <v>300</v>
      </c>
      <c r="D34" s="38">
        <v>60</v>
      </c>
      <c r="E34" s="38">
        <v>5</v>
      </c>
      <c r="F34" s="38">
        <v>44</v>
      </c>
    </row>
    <row r="35" spans="1:6" x14ac:dyDescent="0.3">
      <c r="A35" s="38" t="s">
        <v>60</v>
      </c>
      <c r="B35" s="38" t="s">
        <v>620</v>
      </c>
      <c r="C35" s="38">
        <v>256</v>
      </c>
      <c r="D35" s="38">
        <v>128</v>
      </c>
      <c r="E35" s="38">
        <v>2</v>
      </c>
      <c r="F35" s="38">
        <v>38</v>
      </c>
    </row>
    <row r="36" spans="1:6" x14ac:dyDescent="0.3">
      <c r="A36" s="38" t="s">
        <v>61</v>
      </c>
      <c r="B36" s="38" t="s">
        <v>621</v>
      </c>
      <c r="C36" s="38">
        <v>132</v>
      </c>
      <c r="D36" s="38">
        <v>17</v>
      </c>
      <c r="E36" s="38">
        <v>8</v>
      </c>
      <c r="F36" s="38">
        <v>19</v>
      </c>
    </row>
    <row r="37" spans="1:6" x14ac:dyDescent="0.3">
      <c r="A37" s="38" t="s">
        <v>62</v>
      </c>
      <c r="B37" s="38" t="s">
        <v>622</v>
      </c>
      <c r="C37" s="38">
        <v>124</v>
      </c>
      <c r="D37" s="38">
        <v>62</v>
      </c>
      <c r="E37" s="38">
        <v>2</v>
      </c>
      <c r="F37" s="38">
        <v>18</v>
      </c>
    </row>
    <row r="38" spans="1:6" x14ac:dyDescent="0.3">
      <c r="A38" s="38" t="s">
        <v>97</v>
      </c>
      <c r="B38" s="38" t="s">
        <v>623</v>
      </c>
      <c r="C38" s="38">
        <v>102</v>
      </c>
      <c r="D38" s="38">
        <v>26</v>
      </c>
      <c r="E38" s="38">
        <v>4</v>
      </c>
      <c r="F38" s="38">
        <v>15</v>
      </c>
    </row>
    <row r="39" spans="1:6" x14ac:dyDescent="0.3">
      <c r="A39" s="38" t="s">
        <v>99</v>
      </c>
      <c r="B39" s="38" t="s">
        <v>624</v>
      </c>
      <c r="C39" s="38">
        <v>77</v>
      </c>
      <c r="D39" s="38">
        <v>19</v>
      </c>
      <c r="E39" s="38">
        <v>4</v>
      </c>
      <c r="F39" s="38">
        <v>11</v>
      </c>
    </row>
  </sheetData>
  <mergeCells count="5">
    <mergeCell ref="A19:A20"/>
    <mergeCell ref="C19:C20"/>
    <mergeCell ref="D19:D20"/>
    <mergeCell ref="E19:E20"/>
    <mergeCell ref="F19:F20"/>
  </mergeCells>
  <pageMargins left="0.7" right="0.7" top="0.78740157499999996" bottom="0.78740157499999996" header="0.3" footer="0.3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topLeftCell="A7" workbookViewId="0">
      <selection activeCell="A20" sqref="A20"/>
    </sheetView>
  </sheetViews>
  <sheetFormatPr baseColWidth="10" defaultRowHeight="14.4" x14ac:dyDescent="0.3"/>
  <cols>
    <col min="2" max="2" width="34.6640625" customWidth="1"/>
  </cols>
  <sheetData>
    <row r="1" spans="1:6" ht="28.8" x14ac:dyDescent="0.3">
      <c r="A1" s="12" t="s">
        <v>125</v>
      </c>
      <c r="B1" s="12" t="s">
        <v>126</v>
      </c>
      <c r="C1" s="12" t="s">
        <v>447</v>
      </c>
      <c r="D1" s="12" t="s">
        <v>448</v>
      </c>
      <c r="E1" s="12" t="s">
        <v>449</v>
      </c>
      <c r="F1" s="12" t="s">
        <v>445</v>
      </c>
    </row>
    <row r="2" spans="1:6" ht="57.6" x14ac:dyDescent="0.3">
      <c r="A2" s="38" t="s">
        <v>1</v>
      </c>
      <c r="B2" s="38" t="s">
        <v>625</v>
      </c>
      <c r="C2" s="39">
        <v>12003</v>
      </c>
      <c r="D2" s="38">
        <v>162</v>
      </c>
      <c r="E2" s="38">
        <v>74</v>
      </c>
      <c r="F2" s="39">
        <v>1764</v>
      </c>
    </row>
    <row r="3" spans="1:6" x14ac:dyDescent="0.3">
      <c r="A3" s="38" t="s">
        <v>3</v>
      </c>
      <c r="B3" s="38" t="s">
        <v>626</v>
      </c>
      <c r="C3" s="39">
        <v>9315</v>
      </c>
      <c r="D3" s="38">
        <v>321</v>
      </c>
      <c r="E3" s="38">
        <v>29</v>
      </c>
      <c r="F3" s="39">
        <v>1369</v>
      </c>
    </row>
    <row r="4" spans="1:6" ht="28.8" x14ac:dyDescent="0.3">
      <c r="A4" s="38" t="s">
        <v>5</v>
      </c>
      <c r="B4" s="38" t="s">
        <v>627</v>
      </c>
      <c r="C4" s="39">
        <v>4059</v>
      </c>
      <c r="D4" s="38">
        <v>290</v>
      </c>
      <c r="E4" s="38">
        <v>14</v>
      </c>
      <c r="F4" s="38">
        <v>597</v>
      </c>
    </row>
    <row r="5" spans="1:6" x14ac:dyDescent="0.3">
      <c r="A5" s="38" t="s">
        <v>7</v>
      </c>
      <c r="B5" s="38" t="s">
        <v>628</v>
      </c>
      <c r="C5" s="39">
        <v>3860</v>
      </c>
      <c r="D5" s="38">
        <v>297</v>
      </c>
      <c r="E5" s="38">
        <v>13</v>
      </c>
      <c r="F5" s="38">
        <v>567</v>
      </c>
    </row>
    <row r="6" spans="1:6" x14ac:dyDescent="0.3">
      <c r="A6" s="38" t="s">
        <v>9</v>
      </c>
      <c r="B6" s="38" t="s">
        <v>629</v>
      </c>
      <c r="C6" s="39">
        <v>3850</v>
      </c>
      <c r="D6" s="38">
        <v>350</v>
      </c>
      <c r="E6" s="38">
        <v>11</v>
      </c>
      <c r="F6" s="38">
        <v>566</v>
      </c>
    </row>
    <row r="7" spans="1:6" ht="28.8" x14ac:dyDescent="0.3">
      <c r="A7" s="38" t="s">
        <v>11</v>
      </c>
      <c r="B7" s="38" t="s">
        <v>630</v>
      </c>
      <c r="C7" s="39">
        <v>3298</v>
      </c>
      <c r="D7" s="38">
        <v>206</v>
      </c>
      <c r="E7" s="38">
        <v>16</v>
      </c>
      <c r="F7" s="38">
        <v>485</v>
      </c>
    </row>
    <row r="8" spans="1:6" ht="43.2" x14ac:dyDescent="0.3">
      <c r="A8" s="38" t="s">
        <v>13</v>
      </c>
      <c r="B8" s="38" t="s">
        <v>631</v>
      </c>
      <c r="C8" s="39">
        <v>3013</v>
      </c>
      <c r="D8" s="38">
        <v>159</v>
      </c>
      <c r="E8" s="38">
        <v>19</v>
      </c>
      <c r="F8" s="38">
        <v>443</v>
      </c>
    </row>
    <row r="9" spans="1:6" x14ac:dyDescent="0.3">
      <c r="A9" s="38" t="s">
        <v>15</v>
      </c>
      <c r="B9" s="38" t="s">
        <v>632</v>
      </c>
      <c r="C9" s="39">
        <v>2931</v>
      </c>
      <c r="D9" s="38">
        <v>366</v>
      </c>
      <c r="E9" s="38">
        <v>8</v>
      </c>
      <c r="F9" s="38">
        <v>431</v>
      </c>
    </row>
    <row r="10" spans="1:6" x14ac:dyDescent="0.3">
      <c r="A10" s="38" t="s">
        <v>17</v>
      </c>
      <c r="B10" s="38" t="s">
        <v>633</v>
      </c>
      <c r="C10" s="39">
        <v>2408</v>
      </c>
      <c r="D10" s="38">
        <v>602</v>
      </c>
      <c r="E10" s="38">
        <v>4</v>
      </c>
      <c r="F10" s="38">
        <v>354</v>
      </c>
    </row>
    <row r="11" spans="1:6" ht="28.8" x14ac:dyDescent="0.3">
      <c r="A11" s="38" t="s">
        <v>19</v>
      </c>
      <c r="B11" s="38" t="s">
        <v>634</v>
      </c>
      <c r="C11" s="39">
        <v>2393</v>
      </c>
      <c r="D11" s="38">
        <v>199</v>
      </c>
      <c r="E11" s="38">
        <v>12</v>
      </c>
      <c r="F11" s="38">
        <v>352</v>
      </c>
    </row>
    <row r="12" spans="1:6" ht="28.8" x14ac:dyDescent="0.3">
      <c r="A12" s="38" t="s">
        <v>21</v>
      </c>
      <c r="B12" s="38" t="s">
        <v>635</v>
      </c>
      <c r="C12" s="39">
        <v>1694</v>
      </c>
      <c r="D12" s="38">
        <v>423</v>
      </c>
      <c r="E12" s="38">
        <v>4</v>
      </c>
      <c r="F12" s="38">
        <v>249</v>
      </c>
    </row>
    <row r="13" spans="1:6" x14ac:dyDescent="0.3">
      <c r="A13" s="38" t="s">
        <v>23</v>
      </c>
      <c r="B13" s="38" t="s">
        <v>636</v>
      </c>
      <c r="C13" s="38">
        <v>932</v>
      </c>
      <c r="D13" s="38">
        <v>186</v>
      </c>
      <c r="E13" s="38">
        <v>5</v>
      </c>
      <c r="F13" s="38">
        <v>137</v>
      </c>
    </row>
    <row r="14" spans="1:6" x14ac:dyDescent="0.3">
      <c r="A14" s="38" t="s">
        <v>25</v>
      </c>
      <c r="B14" s="38" t="s">
        <v>637</v>
      </c>
      <c r="C14" s="38">
        <v>578</v>
      </c>
      <c r="D14" s="38">
        <v>145</v>
      </c>
      <c r="E14" s="38">
        <v>4</v>
      </c>
      <c r="F14" s="38">
        <v>85</v>
      </c>
    </row>
    <row r="15" spans="1:6" x14ac:dyDescent="0.3">
      <c r="A15" s="38" t="s">
        <v>27</v>
      </c>
      <c r="B15" s="38" t="s">
        <v>638</v>
      </c>
      <c r="C15" s="38">
        <v>444</v>
      </c>
      <c r="D15" s="38">
        <v>148</v>
      </c>
      <c r="E15" s="38">
        <v>3</v>
      </c>
      <c r="F15" s="38">
        <v>65</v>
      </c>
    </row>
    <row r="16" spans="1:6" ht="28.8" x14ac:dyDescent="0.3">
      <c r="A16" s="38" t="s">
        <v>29</v>
      </c>
      <c r="B16" s="38" t="s">
        <v>639</v>
      </c>
      <c r="C16" s="38">
        <v>399</v>
      </c>
      <c r="D16" s="38">
        <v>199</v>
      </c>
      <c r="E16" s="38">
        <v>2</v>
      </c>
      <c r="F16" s="38">
        <v>59</v>
      </c>
    </row>
    <row r="17" spans="1:6" x14ac:dyDescent="0.3">
      <c r="A17" s="38" t="s">
        <v>31</v>
      </c>
      <c r="B17" s="38" t="s">
        <v>640</v>
      </c>
      <c r="C17" s="38">
        <v>395</v>
      </c>
      <c r="D17" s="38">
        <v>198</v>
      </c>
      <c r="E17" s="38">
        <v>2</v>
      </c>
      <c r="F17" s="38">
        <v>58</v>
      </c>
    </row>
    <row r="18" spans="1:6" x14ac:dyDescent="0.3">
      <c r="A18" s="38" t="s">
        <v>33</v>
      </c>
      <c r="B18" s="38" t="s">
        <v>641</v>
      </c>
      <c r="C18" s="38">
        <v>394</v>
      </c>
      <c r="D18" s="38">
        <v>197</v>
      </c>
      <c r="E18" s="38">
        <v>2</v>
      </c>
      <c r="F18" s="38">
        <v>58</v>
      </c>
    </row>
    <row r="19" spans="1:6" x14ac:dyDescent="0.3">
      <c r="A19" s="38" t="s">
        <v>35</v>
      </c>
      <c r="B19" s="38" t="s">
        <v>642</v>
      </c>
      <c r="C19" s="38">
        <v>387</v>
      </c>
      <c r="D19" s="38">
        <v>194</v>
      </c>
      <c r="E19" s="38">
        <v>2</v>
      </c>
      <c r="F19" s="38">
        <v>57</v>
      </c>
    </row>
  </sheetData>
  <pageMargins left="0.7" right="0.7" top="0.78740157499999996" bottom="0.78740157499999996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"/>
  <sheetViews>
    <sheetView topLeftCell="A10" workbookViewId="0">
      <selection activeCell="K4" sqref="K4"/>
    </sheetView>
  </sheetViews>
  <sheetFormatPr baseColWidth="10" defaultRowHeight="14.4" x14ac:dyDescent="0.3"/>
  <cols>
    <col min="2" max="2" width="30" customWidth="1"/>
  </cols>
  <sheetData>
    <row r="1" spans="1:6" ht="28.8" x14ac:dyDescent="0.3">
      <c r="A1" s="12" t="s">
        <v>125</v>
      </c>
      <c r="B1" s="12" t="s">
        <v>126</v>
      </c>
      <c r="C1" s="12" t="s">
        <v>447</v>
      </c>
      <c r="D1" s="12" t="s">
        <v>448</v>
      </c>
      <c r="E1" s="12" t="s">
        <v>449</v>
      </c>
      <c r="F1" s="12" t="s">
        <v>445</v>
      </c>
    </row>
    <row r="2" spans="1:6" x14ac:dyDescent="0.3">
      <c r="A2" s="38" t="s">
        <v>1</v>
      </c>
      <c r="B2" s="38" t="s">
        <v>643</v>
      </c>
      <c r="C2" s="39">
        <v>7331</v>
      </c>
      <c r="D2" s="38">
        <v>386</v>
      </c>
      <c r="E2" s="38">
        <v>19</v>
      </c>
      <c r="F2" s="39">
        <v>1078</v>
      </c>
    </row>
    <row r="3" spans="1:6" ht="28.8" x14ac:dyDescent="0.3">
      <c r="A3" s="38" t="s">
        <v>3</v>
      </c>
      <c r="B3" s="38" t="s">
        <v>644</v>
      </c>
      <c r="C3" s="39">
        <v>6009</v>
      </c>
      <c r="D3" s="38">
        <v>376</v>
      </c>
      <c r="E3" s="38">
        <v>16</v>
      </c>
      <c r="F3" s="38">
        <v>883</v>
      </c>
    </row>
    <row r="4" spans="1:6" ht="28.8" x14ac:dyDescent="0.3">
      <c r="A4" s="38" t="s">
        <v>5</v>
      </c>
      <c r="B4" s="38" t="s">
        <v>645</v>
      </c>
      <c r="C4" s="39">
        <v>5471</v>
      </c>
      <c r="D4" s="38">
        <v>91</v>
      </c>
      <c r="E4" s="38">
        <v>60</v>
      </c>
      <c r="F4" s="38">
        <v>804</v>
      </c>
    </row>
    <row r="5" spans="1:6" x14ac:dyDescent="0.3">
      <c r="A5" s="38" t="s">
        <v>7</v>
      </c>
      <c r="B5" s="38" t="s">
        <v>646</v>
      </c>
      <c r="C5" s="39">
        <v>5371</v>
      </c>
      <c r="D5" s="38">
        <v>283</v>
      </c>
      <c r="E5" s="38">
        <v>19</v>
      </c>
      <c r="F5" s="38">
        <v>790</v>
      </c>
    </row>
    <row r="6" spans="1:6" x14ac:dyDescent="0.3">
      <c r="A6" s="38" t="s">
        <v>9</v>
      </c>
      <c r="B6" s="38" t="s">
        <v>647</v>
      </c>
      <c r="C6" s="39">
        <v>2124</v>
      </c>
      <c r="D6" s="38">
        <v>708</v>
      </c>
      <c r="E6" s="38">
        <v>3</v>
      </c>
      <c r="F6" s="38">
        <v>312</v>
      </c>
    </row>
    <row r="7" spans="1:6" x14ac:dyDescent="0.3">
      <c r="A7" s="38" t="s">
        <v>11</v>
      </c>
      <c r="B7" s="38" t="s">
        <v>648</v>
      </c>
      <c r="C7" s="39">
        <v>2119</v>
      </c>
      <c r="D7" s="38">
        <v>212</v>
      </c>
      <c r="E7" s="38">
        <v>10</v>
      </c>
      <c r="F7" s="38">
        <v>311</v>
      </c>
    </row>
    <row r="8" spans="1:6" x14ac:dyDescent="0.3">
      <c r="A8" s="38" t="s">
        <v>13</v>
      </c>
      <c r="B8" s="38" t="s">
        <v>649</v>
      </c>
      <c r="C8" s="39">
        <v>1853</v>
      </c>
      <c r="D8" s="38">
        <v>309</v>
      </c>
      <c r="E8" s="38">
        <v>6</v>
      </c>
      <c r="F8" s="38">
        <v>272</v>
      </c>
    </row>
    <row r="9" spans="1:6" ht="57.6" x14ac:dyDescent="0.3">
      <c r="A9" s="38" t="s">
        <v>15</v>
      </c>
      <c r="B9" s="38" t="s">
        <v>650</v>
      </c>
      <c r="C9" s="39">
        <v>1745</v>
      </c>
      <c r="D9" s="38">
        <v>76</v>
      </c>
      <c r="E9" s="38">
        <v>23</v>
      </c>
      <c r="F9" s="38">
        <v>257</v>
      </c>
    </row>
    <row r="10" spans="1:6" x14ac:dyDescent="0.3">
      <c r="A10" s="38" t="s">
        <v>17</v>
      </c>
      <c r="B10" s="38" t="s">
        <v>651</v>
      </c>
      <c r="C10" s="39">
        <v>1690</v>
      </c>
      <c r="D10" s="38">
        <v>241</v>
      </c>
      <c r="E10" s="38">
        <v>7</v>
      </c>
      <c r="F10" s="38">
        <v>248</v>
      </c>
    </row>
    <row r="11" spans="1:6" ht="28.8" x14ac:dyDescent="0.3">
      <c r="A11" s="38" t="s">
        <v>19</v>
      </c>
      <c r="B11" s="38" t="s">
        <v>652</v>
      </c>
      <c r="C11" s="39">
        <v>1621</v>
      </c>
      <c r="D11" s="38">
        <v>324</v>
      </c>
      <c r="E11" s="38">
        <v>5</v>
      </c>
      <c r="F11" s="38">
        <v>238</v>
      </c>
    </row>
    <row r="12" spans="1:6" ht="28.8" x14ac:dyDescent="0.3">
      <c r="A12" s="38" t="s">
        <v>21</v>
      </c>
      <c r="B12" s="38" t="s">
        <v>653</v>
      </c>
      <c r="C12" s="39">
        <v>1501</v>
      </c>
      <c r="D12" s="38">
        <v>167</v>
      </c>
      <c r="E12" s="38">
        <v>9</v>
      </c>
      <c r="F12" s="38">
        <v>221</v>
      </c>
    </row>
    <row r="13" spans="1:6" x14ac:dyDescent="0.3">
      <c r="A13" s="38" t="s">
        <v>23</v>
      </c>
      <c r="B13" s="38" t="s">
        <v>654</v>
      </c>
      <c r="C13" s="39">
        <v>1322</v>
      </c>
      <c r="D13" s="38">
        <v>110</v>
      </c>
      <c r="E13" s="38">
        <v>12</v>
      </c>
      <c r="F13" s="38">
        <v>194</v>
      </c>
    </row>
    <row r="14" spans="1:6" x14ac:dyDescent="0.3">
      <c r="A14" s="38" t="s">
        <v>25</v>
      </c>
      <c r="B14" s="38" t="s">
        <v>655</v>
      </c>
      <c r="C14" s="39">
        <v>1161</v>
      </c>
      <c r="D14" s="38">
        <v>581</v>
      </c>
      <c r="E14" s="38">
        <v>2</v>
      </c>
      <c r="F14" s="38">
        <v>171</v>
      </c>
    </row>
    <row r="15" spans="1:6" ht="28.8" x14ac:dyDescent="0.3">
      <c r="A15" s="38" t="s">
        <v>27</v>
      </c>
      <c r="B15" s="38" t="s">
        <v>656</v>
      </c>
      <c r="C15" s="39">
        <v>1108</v>
      </c>
      <c r="D15" s="38">
        <v>185</v>
      </c>
      <c r="E15" s="38">
        <v>6</v>
      </c>
      <c r="F15" s="38">
        <v>163</v>
      </c>
    </row>
    <row r="16" spans="1:6" ht="28.8" x14ac:dyDescent="0.3">
      <c r="A16" s="38" t="s">
        <v>29</v>
      </c>
      <c r="B16" s="38" t="s">
        <v>657</v>
      </c>
      <c r="C16" s="39">
        <v>1088</v>
      </c>
      <c r="D16" s="38">
        <v>136</v>
      </c>
      <c r="E16" s="38">
        <v>8</v>
      </c>
      <c r="F16" s="38">
        <v>160</v>
      </c>
    </row>
    <row r="17" spans="1:6" ht="28.8" x14ac:dyDescent="0.3">
      <c r="A17" s="38" t="s">
        <v>31</v>
      </c>
      <c r="B17" s="38" t="s">
        <v>658</v>
      </c>
      <c r="C17" s="39">
        <v>1052</v>
      </c>
      <c r="D17" s="38">
        <v>105</v>
      </c>
      <c r="E17" s="38">
        <v>10</v>
      </c>
      <c r="F17" s="38">
        <v>155</v>
      </c>
    </row>
    <row r="18" spans="1:6" x14ac:dyDescent="0.3">
      <c r="A18" s="38" t="s">
        <v>33</v>
      </c>
      <c r="B18" s="38" t="s">
        <v>659</v>
      </c>
      <c r="C18" s="39">
        <v>1004</v>
      </c>
      <c r="D18" s="38">
        <v>112</v>
      </c>
      <c r="E18" s="38">
        <v>9</v>
      </c>
      <c r="F18" s="38">
        <v>148</v>
      </c>
    </row>
    <row r="19" spans="1:6" x14ac:dyDescent="0.3">
      <c r="A19" s="38" t="s">
        <v>35</v>
      </c>
      <c r="B19" s="38" t="s">
        <v>660</v>
      </c>
      <c r="C19" s="38">
        <v>998</v>
      </c>
      <c r="D19" s="38">
        <v>249</v>
      </c>
      <c r="E19" s="38">
        <v>4</v>
      </c>
      <c r="F19" s="38">
        <v>147</v>
      </c>
    </row>
    <row r="20" spans="1:6" x14ac:dyDescent="0.3">
      <c r="A20" s="38" t="s">
        <v>37</v>
      </c>
      <c r="B20" s="38" t="s">
        <v>661</v>
      </c>
      <c r="C20" s="38">
        <v>772</v>
      </c>
      <c r="D20" s="38">
        <v>193</v>
      </c>
      <c r="E20" s="38">
        <v>4</v>
      </c>
      <c r="F20" s="38">
        <v>113</v>
      </c>
    </row>
    <row r="21" spans="1:6" x14ac:dyDescent="0.3">
      <c r="A21" s="38" t="s">
        <v>39</v>
      </c>
      <c r="B21" s="38" t="s">
        <v>662</v>
      </c>
      <c r="C21" s="38">
        <v>501</v>
      </c>
      <c r="D21" s="38">
        <v>251</v>
      </c>
      <c r="E21" s="38">
        <v>2</v>
      </c>
      <c r="F21" s="38">
        <v>74</v>
      </c>
    </row>
    <row r="22" spans="1:6" x14ac:dyDescent="0.3">
      <c r="A22" s="38" t="s">
        <v>41</v>
      </c>
      <c r="B22" s="38" t="s">
        <v>663</v>
      </c>
      <c r="C22" s="38">
        <v>487</v>
      </c>
      <c r="D22" s="38">
        <v>244</v>
      </c>
      <c r="E22" s="38">
        <v>2</v>
      </c>
      <c r="F22" s="38">
        <v>72</v>
      </c>
    </row>
    <row r="23" spans="1:6" x14ac:dyDescent="0.3">
      <c r="A23" s="38" t="s">
        <v>43</v>
      </c>
      <c r="B23" s="38" t="s">
        <v>664</v>
      </c>
      <c r="C23" s="38">
        <v>367</v>
      </c>
      <c r="D23" s="38">
        <v>73</v>
      </c>
      <c r="E23" s="38">
        <v>5</v>
      </c>
      <c r="F23" s="38">
        <v>54</v>
      </c>
    </row>
    <row r="24" spans="1:6" x14ac:dyDescent="0.3">
      <c r="A24" s="38" t="s">
        <v>45</v>
      </c>
      <c r="B24" s="38" t="s">
        <v>665</v>
      </c>
      <c r="C24" s="38">
        <v>163</v>
      </c>
      <c r="D24" s="38">
        <v>82</v>
      </c>
      <c r="E24" s="38">
        <v>2</v>
      </c>
      <c r="F24" s="38">
        <v>24</v>
      </c>
    </row>
    <row r="25" spans="1:6" x14ac:dyDescent="0.3">
      <c r="A25" s="38" t="s">
        <v>47</v>
      </c>
      <c r="B25" s="38" t="s">
        <v>666</v>
      </c>
      <c r="C25" s="38">
        <v>86</v>
      </c>
      <c r="D25" s="38">
        <v>29</v>
      </c>
      <c r="E25" s="38">
        <v>3</v>
      </c>
      <c r="F25" s="38">
        <v>13</v>
      </c>
    </row>
    <row r="26" spans="1:6" x14ac:dyDescent="0.3">
      <c r="A26" s="38" t="s">
        <v>49</v>
      </c>
      <c r="B26" s="38" t="s">
        <v>667</v>
      </c>
      <c r="C26" s="38">
        <v>81</v>
      </c>
      <c r="D26" s="38">
        <v>41</v>
      </c>
      <c r="E26" s="38">
        <v>2</v>
      </c>
      <c r="F26" s="38">
        <v>12</v>
      </c>
    </row>
    <row r="27" spans="1:6" x14ac:dyDescent="0.3">
      <c r="A27" s="38" t="s">
        <v>51</v>
      </c>
      <c r="B27" s="38" t="s">
        <v>668</v>
      </c>
      <c r="C27" s="38">
        <v>75</v>
      </c>
      <c r="D27" s="38">
        <v>38</v>
      </c>
      <c r="E27" s="38">
        <v>2</v>
      </c>
      <c r="F27" s="38">
        <v>11</v>
      </c>
    </row>
    <row r="28" spans="1:6" x14ac:dyDescent="0.3">
      <c r="A28" s="38" t="s">
        <v>53</v>
      </c>
      <c r="B28" s="38" t="s">
        <v>669</v>
      </c>
      <c r="C28" s="38">
        <v>73</v>
      </c>
      <c r="D28" s="38">
        <v>15</v>
      </c>
      <c r="E28" s="38">
        <v>5</v>
      </c>
      <c r="F28" s="38">
        <v>11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24</vt:i4>
      </vt:variant>
    </vt:vector>
  </HeadingPairs>
  <TitlesOfParts>
    <vt:vector size="24" baseType="lpstr">
      <vt:lpstr>Gesamt</vt:lpstr>
      <vt:lpstr>ADFC-GL</vt:lpstr>
      <vt:lpstr>RBK 2021</vt:lpstr>
      <vt:lpstr>Kommunen  RBK</vt:lpstr>
      <vt:lpstr>GL</vt:lpstr>
      <vt:lpstr>Burscheid</vt:lpstr>
      <vt:lpstr>Kürten</vt:lpstr>
      <vt:lpstr>Leichlingen</vt:lpstr>
      <vt:lpstr>Odenthal</vt:lpstr>
      <vt:lpstr>Overath</vt:lpstr>
      <vt:lpstr>Rösrath</vt:lpstr>
      <vt:lpstr>Wermelskirchen</vt:lpstr>
      <vt:lpstr>Morsbach</vt:lpstr>
      <vt:lpstr>Marienheide</vt:lpstr>
      <vt:lpstr>Bergneustadt</vt:lpstr>
      <vt:lpstr>Radevormwald</vt:lpstr>
      <vt:lpstr>Reichshof</vt:lpstr>
      <vt:lpstr>Waldbröl</vt:lpstr>
      <vt:lpstr>Wiehl</vt:lpstr>
      <vt:lpstr>Wipperfürth</vt:lpstr>
      <vt:lpstr>Lindlar</vt:lpstr>
      <vt:lpstr>Hückeswagen</vt:lpstr>
      <vt:lpstr>Gummersbach</vt:lpstr>
      <vt:lpstr>Engelskirchen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2021-10-30T10:53:03Z</dcterms:modified>
</cp:coreProperties>
</file>